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Dropbox\Ola\Seko\Beräkna\Räkna på schema\"/>
    </mc:Choice>
  </mc:AlternateContent>
  <xr:revisionPtr revIDLastSave="0" documentId="13_ncr:1000001_{F8E5F1F0-5C30-4A42-802B-2F2623269EA4}" xr6:coauthVersionLast="47" xr6:coauthVersionMax="47" xr10:uidLastSave="{00000000-0000-0000-0000-000000000000}"/>
  <bookViews>
    <workbookView xWindow="0" yWindow="0" windowWidth="14190" windowHeight="10560" xr2:uid="{00000000-000D-0000-FFFF-FFFF00000000}"/>
  </bookViews>
  <sheets>
    <sheet name="Main" sheetId="1" r:id="rId1"/>
    <sheet name="Exempel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2" l="1"/>
  <c r="I14" i="2"/>
  <c r="I8" i="2"/>
  <c r="I10" i="1"/>
  <c r="I9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I16" i="1"/>
  <c r="F7" i="1"/>
  <c r="F9" i="1"/>
  <c r="F10" i="1"/>
  <c r="F11" i="1"/>
  <c r="F12" i="1"/>
  <c r="F13" i="1"/>
  <c r="F14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6" i="1"/>
  <c r="I17" i="1"/>
  <c r="F15" i="1"/>
  <c r="I10" i="2"/>
  <c r="I11" i="2"/>
  <c r="J11" i="2"/>
  <c r="F8" i="1"/>
  <c r="I12" i="1"/>
  <c r="I11" i="1"/>
  <c r="I13" i="1"/>
  <c r="J13" i="1"/>
</calcChain>
</file>

<file path=xl/sharedStrings.xml><?xml version="1.0" encoding="utf-8"?>
<sst xmlns="http://schemas.openxmlformats.org/spreadsheetml/2006/main" count="140" uniqueCount="48">
  <si>
    <t>Timmar</t>
  </si>
  <si>
    <t>Minuter</t>
  </si>
  <si>
    <t>Dag</t>
  </si>
  <si>
    <t>FRIDAG</t>
  </si>
  <si>
    <t>Arbete</t>
  </si>
  <si>
    <t>Semester</t>
  </si>
  <si>
    <t>Afd</t>
  </si>
  <si>
    <t>Månad slut</t>
  </si>
  <si>
    <t>Föräldraledig</t>
  </si>
  <si>
    <t>Tjänstgöringsgrad:</t>
  </si>
  <si>
    <r>
      <t xml:space="preserve">Räkna tid: </t>
    </r>
    <r>
      <rPr>
        <sz val="28"/>
        <color theme="9" tint="-0.249977111117893"/>
        <rFont val="Calibri"/>
        <family val="2"/>
        <scheme val="minor"/>
      </rPr>
      <t>FAST ANSTÄLLD</t>
    </r>
  </si>
  <si>
    <t>Summa</t>
  </si>
  <si>
    <t>Uträkningen fungerar bara för fast anställda.</t>
  </si>
  <si>
    <t>RESULTAT</t>
  </si>
  <si>
    <t>Antal dagar i månaden:</t>
  </si>
  <si>
    <t>Antal fridagar:</t>
  </si>
  <si>
    <t>Kontrolluppgifter</t>
  </si>
  <si>
    <t>timmar utlagt</t>
  </si>
  <si>
    <t>Du ska arbeta</t>
  </si>
  <si>
    <t>Du har</t>
  </si>
  <si>
    <t>timmar denna månad</t>
  </si>
  <si>
    <t>Tänk på:</t>
  </si>
  <si>
    <t>Semester och föräldraledig räknas som en heldag(7,2 vid heltid).</t>
  </si>
  <si>
    <t>Om du arbetar deltid så blir det inte 7,2 utan procenten av det. Tex är 75% 5,4 timmar per dag.</t>
  </si>
  <si>
    <t>Är du sjuk så ska det ligga kvar som arbete.</t>
  </si>
  <si>
    <t xml:space="preserve"> </t>
  </si>
  <si>
    <t>Gör så här!</t>
  </si>
  <si>
    <t>Vill du låsa upp dokumentet klickar du på protect sheet under review(Granska)</t>
  </si>
  <si>
    <t>Det finns en flik med en ifylld månad som exempel.</t>
  </si>
  <si>
    <t>timmar per dag i snitt</t>
  </si>
  <si>
    <t>FYLL I</t>
  </si>
  <si>
    <t>Veckoarbetstid</t>
  </si>
  <si>
    <t>procent anställning</t>
  </si>
  <si>
    <t>timmar per vecka</t>
  </si>
  <si>
    <t>* Fyll i tjänstgöringsgrad. Tex 100 eller 75.</t>
  </si>
  <si>
    <t>* Fyll i timmar och minuter från crewweb. Du tilltar i fältet "Paid time".</t>
  </si>
  <si>
    <t>* Fyll även i om det är fridag, arbete, semester osv för att den ska räkna rätt. Det är en rull-list.</t>
  </si>
  <si>
    <t>* Fyll i veckoarbetstid. 36 är det vanliga. 38 om Arriva anser att du går på branschavtalet.</t>
  </si>
  <si>
    <t xml:space="preserve">Vi arbetar 36 timmar per vecka enligt avtalet. Det ger 7,2 timmar per dag(eller 7 timmar och 12 minuter om man räknar timmar och minuter) </t>
  </si>
  <si>
    <t>Namn:</t>
  </si>
  <si>
    <t>Månad:</t>
  </si>
  <si>
    <t>* Fyll i namn och månad, bara viktigt om du ska skicka in den till oss.</t>
  </si>
  <si>
    <t>Förnamn Efternamn</t>
  </si>
  <si>
    <t>tex Juli</t>
  </si>
  <si>
    <t>* Sist i månaden markerar du överskjutande dagar, om månaden tex har 28 dagar</t>
  </si>
  <si>
    <t>, som "Månad slut" i rull-listen så de inte räknas med.</t>
  </si>
  <si>
    <t>Ring ppl sätter du som AFD.</t>
  </si>
  <si>
    <t>Fridag är detsamma som FP/FP2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</si>
</sst>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;[Red]0.0"/>
  </numFmts>
  <fonts count="7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1"/>
      <name val="Calibri"/>
      <family val="2"/>
      <scheme val="minor"/>
    </font>
    <font>
      <sz val="28"/>
      <color theme="9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6" borderId="0" xfId="0" applyFill="1"/>
    <xf numFmtId="0" fontId="0" fillId="6" borderId="0" xfId="0" applyFill="1" applyAlignment="1">
      <alignment horizontal="left"/>
    </xf>
    <xf numFmtId="0" fontId="0" fillId="5" borderId="0" xfId="0" applyFill="1"/>
    <xf numFmtId="0" fontId="0" fillId="7" borderId="0" xfId="0" applyFill="1"/>
    <xf numFmtId="0" fontId="2" fillId="7" borderId="1" xfId="2" applyFill="1" applyBorder="1"/>
    <xf numFmtId="0" fontId="0" fillId="7" borderId="0" xfId="0" applyFill="1" applyAlignment="1">
      <alignment horizontal="left"/>
    </xf>
    <xf numFmtId="0" fontId="5" fillId="7" borderId="0" xfId="0" applyFont="1" applyFill="1"/>
    <xf numFmtId="0" fontId="0" fillId="7" borderId="0" xfId="0" applyFill="1" applyAlignment="1">
      <alignment horizontal="right"/>
    </xf>
    <xf numFmtId="0" fontId="0" fillId="7" borderId="0" xfId="0" applyFill="1" applyProtection="1"/>
    <xf numFmtId="0" fontId="0" fillId="7" borderId="0" xfId="0" applyFill="1" applyAlignment="1" applyProtection="1">
      <alignment horizontal="right"/>
    </xf>
    <xf numFmtId="0" fontId="0" fillId="8" borderId="0" xfId="0" applyFill="1" applyProtection="1"/>
    <xf numFmtId="164" fontId="0" fillId="8" borderId="0" xfId="0" applyNumberFormat="1" applyFill="1" applyProtection="1"/>
    <xf numFmtId="0" fontId="0" fillId="7" borderId="5" xfId="0" applyFill="1" applyBorder="1" applyAlignment="1" applyProtection="1">
      <alignment horizontal="right"/>
    </xf>
    <xf numFmtId="0" fontId="0" fillId="7" borderId="0" xfId="0" applyFill="1" applyBorder="1" applyProtection="1"/>
    <xf numFmtId="0" fontId="0" fillId="7" borderId="6" xfId="0" applyFill="1" applyBorder="1" applyProtection="1"/>
    <xf numFmtId="164" fontId="0" fillId="7" borderId="0" xfId="0" applyNumberFormat="1" applyFill="1" applyBorder="1" applyProtection="1"/>
    <xf numFmtId="0" fontId="0" fillId="7" borderId="7" xfId="0" applyFill="1" applyBorder="1" applyAlignment="1" applyProtection="1">
      <alignment horizontal="right"/>
    </xf>
    <xf numFmtId="165" fontId="0" fillId="7" borderId="8" xfId="0" applyNumberFormat="1" applyFill="1" applyBorder="1" applyProtection="1"/>
    <xf numFmtId="0" fontId="0" fillId="7" borderId="9" xfId="0" applyFill="1" applyBorder="1" applyProtection="1"/>
    <xf numFmtId="0" fontId="0" fillId="7" borderId="0" xfId="0" applyFill="1" applyAlignment="1" applyProtection="1">
      <alignment horizontal="left"/>
    </xf>
    <xf numFmtId="0" fontId="4" fillId="4" borderId="2" xfId="2" applyFont="1" applyFill="1" applyBorder="1" applyAlignment="1" applyProtection="1">
      <alignment horizontal="right"/>
    </xf>
    <xf numFmtId="0" fontId="4" fillId="4" borderId="3" xfId="2" applyFont="1" applyFill="1" applyBorder="1" applyAlignment="1" applyProtection="1">
      <alignment horizontal="center"/>
    </xf>
    <xf numFmtId="0" fontId="4" fillId="4" borderId="4" xfId="2" applyFont="1" applyFill="1" applyBorder="1" applyAlignment="1" applyProtection="1">
      <alignment horizontal="right"/>
    </xf>
    <xf numFmtId="0" fontId="4" fillId="4" borderId="5" xfId="2" applyFont="1" applyFill="1" applyBorder="1" applyAlignment="1" applyProtection="1">
      <alignment horizontal="right"/>
    </xf>
    <xf numFmtId="0" fontId="4" fillId="4" borderId="0" xfId="2" applyFont="1" applyFill="1" applyBorder="1" applyProtection="1"/>
    <xf numFmtId="0" fontId="4" fillId="4" borderId="6" xfId="2" applyFont="1" applyFill="1" applyBorder="1" applyAlignment="1" applyProtection="1">
      <alignment horizontal="right"/>
    </xf>
    <xf numFmtId="0" fontId="4" fillId="4" borderId="7" xfId="2" applyFont="1" applyFill="1" applyBorder="1" applyAlignment="1" applyProtection="1">
      <alignment horizontal="right"/>
    </xf>
    <xf numFmtId="0" fontId="4" fillId="4" borderId="8" xfId="2" applyFont="1" applyFill="1" applyBorder="1" applyProtection="1"/>
    <xf numFmtId="0" fontId="4" fillId="4" borderId="9" xfId="2" applyFont="1" applyFill="1" applyBorder="1" applyProtection="1"/>
    <xf numFmtId="0" fontId="3" fillId="0" borderId="0" xfId="0" applyFont="1" applyAlignment="1" applyProtection="1">
      <alignment horizontal="left"/>
    </xf>
    <xf numFmtId="0" fontId="0" fillId="7" borderId="0" xfId="0" applyFill="1" applyAlignment="1" applyProtection="1"/>
    <xf numFmtId="0" fontId="0" fillId="0" borderId="0" xfId="0" applyAlignment="1" applyProtection="1"/>
    <xf numFmtId="0" fontId="4" fillId="0" borderId="3" xfId="0" applyFont="1" applyFill="1" applyBorder="1" applyAlignment="1" applyProtection="1">
      <alignment horizontal="left"/>
      <protection locked="0"/>
    </xf>
    <xf numFmtId="0" fontId="4" fillId="0" borderId="4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6" xfId="0" applyFont="1" applyFill="1" applyBorder="1" applyProtection="1">
      <protection locked="0"/>
    </xf>
    <xf numFmtId="0" fontId="4" fillId="0" borderId="8" xfId="0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</xf>
    <xf numFmtId="0" fontId="4" fillId="0" borderId="2" xfId="0" applyFont="1" applyFill="1" applyBorder="1" applyAlignment="1" applyProtection="1">
      <alignment horizontal="left"/>
      <protection locked="0"/>
    </xf>
    <xf numFmtId="0" fontId="4" fillId="0" borderId="5" xfId="0" applyFont="1" applyFill="1" applyBorder="1" applyAlignment="1" applyProtection="1">
      <alignment horizontal="left"/>
      <protection locked="0"/>
    </xf>
    <xf numFmtId="0" fontId="4" fillId="0" borderId="7" xfId="0" applyFont="1" applyFill="1" applyBorder="1" applyAlignment="1" applyProtection="1">
      <alignment horizontal="left"/>
      <protection locked="0"/>
    </xf>
    <xf numFmtId="0" fontId="4" fillId="0" borderId="9" xfId="0" applyFont="1" applyFill="1" applyBorder="1" applyProtection="1">
      <protection locked="0"/>
    </xf>
    <xf numFmtId="0" fontId="4" fillId="5" borderId="0" xfId="0" applyFont="1" applyFill="1" applyBorder="1"/>
    <xf numFmtId="0" fontId="3" fillId="7" borderId="0" xfId="0" applyFont="1" applyFill="1" applyAlignment="1" applyProtection="1"/>
    <xf numFmtId="0" fontId="1" fillId="10" borderId="2" xfId="1" applyFill="1" applyBorder="1" applyAlignment="1" applyProtection="1">
      <alignment horizontal="right"/>
    </xf>
    <xf numFmtId="0" fontId="1" fillId="10" borderId="3" xfId="1" applyFill="1" applyBorder="1" applyAlignment="1" applyProtection="1">
      <alignment horizontal="center"/>
    </xf>
    <xf numFmtId="0" fontId="1" fillId="10" borderId="4" xfId="1" applyFill="1" applyBorder="1" applyProtection="1"/>
    <xf numFmtId="0" fontId="0" fillId="7" borderId="0" xfId="0" applyFill="1" applyBorder="1" applyAlignment="1">
      <alignment horizontal="right"/>
    </xf>
    <xf numFmtId="0" fontId="0" fillId="7" borderId="0" xfId="0" applyFill="1" applyBorder="1"/>
    <xf numFmtId="0" fontId="0" fillId="7" borderId="6" xfId="0" applyFill="1" applyBorder="1"/>
    <xf numFmtId="0" fontId="4" fillId="7" borderId="0" xfId="2" applyFont="1" applyFill="1" applyBorder="1" applyAlignment="1" applyProtection="1">
      <alignment horizontal="right"/>
    </xf>
    <xf numFmtId="0" fontId="4" fillId="7" borderId="5" xfId="2" applyFont="1" applyFill="1" applyBorder="1" applyAlignment="1" applyProtection="1">
      <alignment horizontal="right"/>
    </xf>
    <xf numFmtId="0" fontId="4" fillId="8" borderId="0" xfId="0" applyFont="1" applyFill="1" applyBorder="1" applyAlignment="1" applyProtection="1">
      <alignment horizontal="right"/>
      <protection locked="0"/>
    </xf>
    <xf numFmtId="0" fontId="4" fillId="8" borderId="8" xfId="0" applyFont="1" applyFill="1" applyBorder="1" applyProtection="1"/>
    <xf numFmtId="0" fontId="4" fillId="8" borderId="8" xfId="0" applyFont="1" applyFill="1" applyBorder="1" applyProtection="1">
      <protection locked="0"/>
    </xf>
    <xf numFmtId="0" fontId="5" fillId="7" borderId="0" xfId="0" applyFont="1" applyFill="1" applyAlignment="1">
      <alignment horizontal="left"/>
    </xf>
    <xf numFmtId="0" fontId="0" fillId="9" borderId="2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8" borderId="0" xfId="0" applyFill="1" applyAlignment="1" applyProtection="1">
      <alignment horizontal="left"/>
      <protection locked="0"/>
    </xf>
  </cellXfs>
  <cellStyles count="3">
    <cellStyle name="Dålig" xfId="1" builtinId="27"/>
    <cellStyle name="Neutral" xfId="2" builtinId="28"/>
    <cellStyle name="Normal" xfId="0" builtinId="0"/>
  </cellStyles>
  <dxfs count="12">
    <dxf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2"/>
      </font>
    </dxf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4" tint="0.59996337778862885"/>
        </patternFill>
      </fill>
    </dxf>
    <dxf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2"/>
      </font>
    </dxf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3"/>
  <sheetViews>
    <sheetView tabSelected="1" workbookViewId="0">
      <selection activeCell="C6" sqref="C6"/>
    </sheetView>
  </sheetViews>
  <sheetFormatPr defaultRowHeight="15" x14ac:dyDescent="0.2"/>
  <cols>
    <col min="1" max="1" width="6.05078125" style="6" customWidth="1"/>
    <col min="2" max="2" width="5.24609375" customWidth="1"/>
    <col min="3" max="3" width="8.47265625" style="1" customWidth="1"/>
    <col min="4" max="4" width="7.93359375" style="1" customWidth="1"/>
    <col min="5" max="5" width="13.046875" customWidth="1"/>
    <col min="6" max="6" width="7.6640625" customWidth="1"/>
    <col min="7" max="7" width="9.14453125" style="6"/>
    <col min="8" max="8" width="22.46484375" style="2" customWidth="1"/>
    <col min="9" max="9" width="7.26171875" customWidth="1"/>
    <col min="10" max="10" width="26.6328125" customWidth="1"/>
    <col min="11" max="11" width="124.703125" style="6" customWidth="1"/>
    <col min="12" max="12" width="4.16796875" style="6" customWidth="1"/>
    <col min="13" max="13" width="4.9765625" style="6" customWidth="1"/>
    <col min="14" max="14" width="13.71875" style="6" hidden="1" customWidth="1"/>
    <col min="15" max="25" width="9.14453125" style="6"/>
  </cols>
  <sheetData>
    <row r="1" spans="2:14" ht="36.75" x14ac:dyDescent="0.5">
      <c r="B1" s="58" t="s">
        <v>10</v>
      </c>
      <c r="C1" s="8"/>
      <c r="D1" s="8"/>
      <c r="E1" s="6"/>
      <c r="F1" s="11"/>
      <c r="G1" s="11"/>
      <c r="H1" s="12"/>
      <c r="I1" s="11"/>
      <c r="J1" s="11"/>
      <c r="K1" s="11"/>
    </row>
    <row r="2" spans="2:14" ht="15" customHeight="1" x14ac:dyDescent="0.2">
      <c r="B2" s="12" t="s">
        <v>39</v>
      </c>
      <c r="C2" s="62" t="s">
        <v>42</v>
      </c>
      <c r="D2" s="62"/>
      <c r="E2" s="62"/>
      <c r="F2" s="11"/>
      <c r="G2" s="11"/>
      <c r="H2" s="12"/>
      <c r="I2" s="11"/>
      <c r="J2" s="11"/>
      <c r="K2" s="11"/>
    </row>
    <row r="3" spans="2:14" x14ac:dyDescent="0.2">
      <c r="B3" s="10" t="s">
        <v>40</v>
      </c>
      <c r="C3" s="62" t="s">
        <v>43</v>
      </c>
      <c r="D3" s="62"/>
      <c r="E3" s="62"/>
      <c r="F3" s="11"/>
      <c r="G3" s="11"/>
      <c r="H3" s="12"/>
      <c r="I3" s="11"/>
      <c r="J3" s="11"/>
      <c r="K3" s="11"/>
      <c r="N3" s="7" t="s">
        <v>3</v>
      </c>
    </row>
    <row r="4" spans="2:14" ht="15.75" thickBot="1" x14ac:dyDescent="0.25">
      <c r="B4" s="6"/>
      <c r="C4" s="8"/>
      <c r="D4" s="8"/>
      <c r="E4" s="6"/>
      <c r="F4" s="11"/>
      <c r="G4" s="11"/>
      <c r="H4" s="12"/>
      <c r="I4" s="11"/>
      <c r="J4" s="11"/>
      <c r="K4" s="11"/>
      <c r="N4" s="7"/>
    </row>
    <row r="5" spans="2:14" ht="15.75" thickBot="1" x14ac:dyDescent="0.25">
      <c r="B5" s="5" t="s">
        <v>2</v>
      </c>
      <c r="C5" s="4" t="s">
        <v>0</v>
      </c>
      <c r="D5" s="4" t="s">
        <v>1</v>
      </c>
      <c r="E5" s="3"/>
      <c r="F5" s="13" t="s">
        <v>11</v>
      </c>
      <c r="G5" s="11"/>
      <c r="H5" s="59" t="s">
        <v>30</v>
      </c>
      <c r="I5" s="60"/>
      <c r="J5" s="61"/>
      <c r="K5" s="11"/>
      <c r="N5" s="7" t="s">
        <v>4</v>
      </c>
    </row>
    <row r="6" spans="2:14" x14ac:dyDescent="0.2">
      <c r="B6" s="45">
        <v>1</v>
      </c>
      <c r="C6" s="41">
        <v>0</v>
      </c>
      <c r="D6" s="35">
        <v>0</v>
      </c>
      <c r="E6" s="36" t="s">
        <v>4</v>
      </c>
      <c r="F6" s="14">
        <f t="shared" ref="F6:F36" si="0">IF(E6="FRIDAG",0,IF(E6="Semester",$I$10,IF(E6="Afd",0,IF(E6="Månad slut",0,IF(E6="Föräldraledig",$I$10,(C6*60+D6)/60)))))</f>
        <v>0</v>
      </c>
      <c r="G6" s="11"/>
      <c r="H6" s="54" t="s">
        <v>9</v>
      </c>
      <c r="I6" s="55">
        <v>100</v>
      </c>
      <c r="J6" s="52" t="s">
        <v>32</v>
      </c>
      <c r="K6" s="11"/>
      <c r="N6" s="7" t="s">
        <v>5</v>
      </c>
    </row>
    <row r="7" spans="2:14" ht="15.75" thickBot="1" x14ac:dyDescent="0.25">
      <c r="B7" s="45">
        <v>2</v>
      </c>
      <c r="C7" s="42">
        <v>0</v>
      </c>
      <c r="D7" s="37">
        <v>0</v>
      </c>
      <c r="E7" s="38" t="s">
        <v>4</v>
      </c>
      <c r="F7" s="14">
        <f t="shared" si="0"/>
        <v>0</v>
      </c>
      <c r="G7" s="11"/>
      <c r="H7" s="19" t="s">
        <v>31</v>
      </c>
      <c r="I7" s="57">
        <v>36</v>
      </c>
      <c r="J7" s="21" t="s">
        <v>33</v>
      </c>
      <c r="K7" s="11"/>
      <c r="N7" s="7" t="s">
        <v>6</v>
      </c>
    </row>
    <row r="8" spans="2:14" ht="15.75" thickBot="1" x14ac:dyDescent="0.25">
      <c r="B8" s="45">
        <v>3</v>
      </c>
      <c r="C8" s="42">
        <v>0</v>
      </c>
      <c r="D8" s="37">
        <v>0</v>
      </c>
      <c r="E8" s="38" t="s">
        <v>4</v>
      </c>
      <c r="F8" s="14">
        <f t="shared" si="0"/>
        <v>0</v>
      </c>
      <c r="G8" s="11"/>
      <c r="H8" s="50"/>
      <c r="I8" s="51"/>
      <c r="J8" s="51"/>
      <c r="K8" s="11"/>
      <c r="N8" s="7" t="s">
        <v>8</v>
      </c>
    </row>
    <row r="9" spans="2:14" x14ac:dyDescent="0.2">
      <c r="B9" s="45">
        <v>4</v>
      </c>
      <c r="C9" s="42">
        <v>0</v>
      </c>
      <c r="D9" s="37">
        <v>0</v>
      </c>
      <c r="E9" s="38" t="s">
        <v>4</v>
      </c>
      <c r="F9" s="14">
        <f t="shared" si="0"/>
        <v>0</v>
      </c>
      <c r="G9" s="11"/>
      <c r="H9" s="47"/>
      <c r="I9" s="48" t="s">
        <v>13</v>
      </c>
      <c r="J9" s="49"/>
      <c r="K9" s="11"/>
      <c r="N9" s="7" t="s">
        <v>7</v>
      </c>
    </row>
    <row r="10" spans="2:14" x14ac:dyDescent="0.2">
      <c r="B10" s="45">
        <v>5</v>
      </c>
      <c r="C10" s="42">
        <v>0</v>
      </c>
      <c r="D10" s="37">
        <v>0</v>
      </c>
      <c r="E10" s="38" t="s">
        <v>4</v>
      </c>
      <c r="F10" s="14">
        <f t="shared" si="0"/>
        <v>0</v>
      </c>
      <c r="G10" s="11"/>
      <c r="H10" s="15" t="s">
        <v>18</v>
      </c>
      <c r="I10" s="53">
        <f>I6*I7/500</f>
        <v>7.2</v>
      </c>
      <c r="J10" s="52" t="s">
        <v>29</v>
      </c>
      <c r="K10" s="22"/>
      <c r="L10" s="8"/>
    </row>
    <row r="11" spans="2:14" x14ac:dyDescent="0.2">
      <c r="B11" s="45">
        <v>6</v>
      </c>
      <c r="C11" s="42">
        <v>0</v>
      </c>
      <c r="D11" s="37">
        <v>0</v>
      </c>
      <c r="E11" s="38" t="s">
        <v>4</v>
      </c>
      <c r="F11" s="14">
        <f t="shared" si="0"/>
        <v>0</v>
      </c>
      <c r="G11" s="11"/>
      <c r="H11" s="15" t="s">
        <v>18</v>
      </c>
      <c r="I11" s="18">
        <f>(I16-I17)*I10</f>
        <v>223.20000000000002</v>
      </c>
      <c r="J11" s="17" t="s">
        <v>20</v>
      </c>
      <c r="K11" s="22"/>
      <c r="L11" s="8"/>
    </row>
    <row r="12" spans="2:14" x14ac:dyDescent="0.2">
      <c r="B12" s="45">
        <v>7</v>
      </c>
      <c r="C12" s="42">
        <v>0</v>
      </c>
      <c r="D12" s="37">
        <v>0</v>
      </c>
      <c r="E12" s="38" t="s">
        <v>4</v>
      </c>
      <c r="F12" s="14">
        <f t="shared" si="0"/>
        <v>0</v>
      </c>
      <c r="G12" s="11"/>
      <c r="H12" s="15" t="s">
        <v>19</v>
      </c>
      <c r="I12" s="18">
        <f>SUM(F6:F36)</f>
        <v>0</v>
      </c>
      <c r="J12" s="17" t="s">
        <v>17</v>
      </c>
      <c r="K12" s="11"/>
    </row>
    <row r="13" spans="2:14" ht="15.75" thickBot="1" x14ac:dyDescent="0.25">
      <c r="B13" s="45">
        <v>8</v>
      </c>
      <c r="C13" s="42">
        <v>0</v>
      </c>
      <c r="D13" s="37">
        <v>0</v>
      </c>
      <c r="E13" s="38" t="s">
        <v>4</v>
      </c>
      <c r="F13" s="14">
        <f t="shared" si="0"/>
        <v>0</v>
      </c>
      <c r="G13" s="11"/>
      <c r="H13" s="19" t="s">
        <v>19</v>
      </c>
      <c r="I13" s="20">
        <f>I11-I12</f>
        <v>223.20000000000002</v>
      </c>
      <c r="J13" s="21" t="str">
        <f>IF(I13&gt;0, "timmar som ska läggas ut", "timmar för mycket utlagt")</f>
        <v>timmar som ska läggas ut</v>
      </c>
      <c r="K13" s="11"/>
    </row>
    <row r="14" spans="2:14" ht="15.75" thickBot="1" x14ac:dyDescent="0.25">
      <c r="B14" s="45">
        <v>9</v>
      </c>
      <c r="C14" s="42">
        <v>0</v>
      </c>
      <c r="D14" s="37">
        <v>0</v>
      </c>
      <c r="E14" s="38" t="s">
        <v>4</v>
      </c>
      <c r="F14" s="14">
        <f t="shared" si="0"/>
        <v>0</v>
      </c>
      <c r="G14" s="11"/>
      <c r="H14" s="12"/>
      <c r="I14" s="11"/>
      <c r="J14" s="11"/>
      <c r="K14" s="11"/>
      <c r="M14" s="6" t="s">
        <v>25</v>
      </c>
    </row>
    <row r="15" spans="2:14" x14ac:dyDescent="0.2">
      <c r="B15" s="45">
        <v>10</v>
      </c>
      <c r="C15" s="42">
        <v>0</v>
      </c>
      <c r="D15" s="37">
        <v>0</v>
      </c>
      <c r="E15" s="38" t="s">
        <v>4</v>
      </c>
      <c r="F15" s="14">
        <f t="shared" si="0"/>
        <v>0</v>
      </c>
      <c r="G15" s="11"/>
      <c r="H15" s="23"/>
      <c r="I15" s="24" t="s">
        <v>16</v>
      </c>
      <c r="J15" s="25"/>
      <c r="K15" s="11"/>
    </row>
    <row r="16" spans="2:14" x14ac:dyDescent="0.2">
      <c r="B16" s="45">
        <v>11</v>
      </c>
      <c r="C16" s="42">
        <v>0</v>
      </c>
      <c r="D16" s="37">
        <v>0</v>
      </c>
      <c r="E16" s="38" t="s">
        <v>4</v>
      </c>
      <c r="F16" s="14">
        <f t="shared" si="0"/>
        <v>0</v>
      </c>
      <c r="G16" s="11"/>
      <c r="H16" s="26" t="s">
        <v>14</v>
      </c>
      <c r="I16" s="27">
        <f>COUNTIF($E$6:$E$36,"Arbete")+COUNTIF($E$6:$E$36,"Semester")+COUNTIF($E$6:$E$36,"Afd")+COUNTIF($E$6:$E$36,"Föräldraledig")+COUNTIF($E$6:$E$36,"FRIDAG")</f>
        <v>31</v>
      </c>
      <c r="J16" s="28"/>
      <c r="K16" s="11"/>
    </row>
    <row r="17" spans="2:14" ht="15.75" thickBot="1" x14ac:dyDescent="0.25">
      <c r="B17" s="45">
        <v>12</v>
      </c>
      <c r="C17" s="42">
        <v>0</v>
      </c>
      <c r="D17" s="37">
        <v>0</v>
      </c>
      <c r="E17" s="38" t="s">
        <v>4</v>
      </c>
      <c r="F17" s="14">
        <f t="shared" si="0"/>
        <v>0</v>
      </c>
      <c r="G17" s="11"/>
      <c r="H17" s="29" t="s">
        <v>15</v>
      </c>
      <c r="I17" s="30">
        <f>COUNTIF(E6:E36,"FRIDAG")</f>
        <v>0</v>
      </c>
      <c r="J17" s="31"/>
      <c r="K17" s="11"/>
      <c r="N17" s="10"/>
    </row>
    <row r="18" spans="2:14" x14ac:dyDescent="0.2">
      <c r="B18" s="45">
        <v>13</v>
      </c>
      <c r="C18" s="42">
        <v>0</v>
      </c>
      <c r="D18" s="37">
        <v>0</v>
      </c>
      <c r="E18" s="38" t="s">
        <v>4</v>
      </c>
      <c r="F18" s="14">
        <f t="shared" si="0"/>
        <v>0</v>
      </c>
      <c r="G18" s="11"/>
      <c r="H18" s="12"/>
      <c r="I18" s="11"/>
      <c r="J18" s="11"/>
      <c r="K18" s="11"/>
      <c r="N18" s="10"/>
    </row>
    <row r="19" spans="2:14" x14ac:dyDescent="0.2">
      <c r="B19" s="45">
        <v>14</v>
      </c>
      <c r="C19" s="42">
        <v>0</v>
      </c>
      <c r="D19" s="37">
        <v>0</v>
      </c>
      <c r="E19" s="38" t="s">
        <v>4</v>
      </c>
      <c r="F19" s="14">
        <f t="shared" si="0"/>
        <v>0</v>
      </c>
      <c r="G19" s="11"/>
      <c r="H19" s="12"/>
      <c r="I19" s="11"/>
      <c r="J19" s="11"/>
      <c r="K19" s="11"/>
      <c r="N19" s="10"/>
    </row>
    <row r="20" spans="2:14" x14ac:dyDescent="0.2">
      <c r="B20" s="45">
        <v>15</v>
      </c>
      <c r="C20" s="42">
        <v>0</v>
      </c>
      <c r="D20" s="37">
        <v>0</v>
      </c>
      <c r="E20" s="38" t="s">
        <v>4</v>
      </c>
      <c r="F20" s="14">
        <f t="shared" si="0"/>
        <v>0</v>
      </c>
      <c r="G20" s="11"/>
      <c r="H20" s="32" t="s">
        <v>26</v>
      </c>
      <c r="I20" s="22"/>
      <c r="J20" s="22"/>
      <c r="K20" s="11"/>
      <c r="N20" s="10"/>
    </row>
    <row r="21" spans="2:14" x14ac:dyDescent="0.2">
      <c r="B21" s="45">
        <v>16</v>
      </c>
      <c r="C21" s="42">
        <v>0</v>
      </c>
      <c r="D21" s="37">
        <v>0</v>
      </c>
      <c r="E21" s="38" t="s">
        <v>4</v>
      </c>
      <c r="F21" s="14">
        <f t="shared" si="0"/>
        <v>0</v>
      </c>
      <c r="G21" s="11"/>
      <c r="H21" s="11" t="s">
        <v>41</v>
      </c>
      <c r="I21" s="22"/>
      <c r="J21" s="22"/>
      <c r="K21" s="11"/>
      <c r="N21" s="10"/>
    </row>
    <row r="22" spans="2:14" x14ac:dyDescent="0.2">
      <c r="B22" s="45">
        <v>17</v>
      </c>
      <c r="C22" s="42">
        <v>0</v>
      </c>
      <c r="D22" s="37">
        <v>0</v>
      </c>
      <c r="E22" s="38" t="s">
        <v>4</v>
      </c>
      <c r="F22" s="14">
        <f t="shared" si="0"/>
        <v>0</v>
      </c>
      <c r="G22" s="11"/>
      <c r="H22" s="11" t="s">
        <v>34</v>
      </c>
      <c r="I22" s="22"/>
      <c r="J22" s="22"/>
      <c r="K22" s="11"/>
    </row>
    <row r="23" spans="2:14" x14ac:dyDescent="0.2">
      <c r="B23" s="45">
        <v>18</v>
      </c>
      <c r="C23" s="42">
        <v>0</v>
      </c>
      <c r="D23" s="37">
        <v>0</v>
      </c>
      <c r="E23" s="38" t="s">
        <v>4</v>
      </c>
      <c r="F23" s="14">
        <f t="shared" si="0"/>
        <v>0</v>
      </c>
      <c r="G23" s="11"/>
      <c r="H23" s="1" t="s">
        <v>37</v>
      </c>
      <c r="I23" s="22"/>
      <c r="J23" s="22"/>
      <c r="K23" s="11"/>
    </row>
    <row r="24" spans="2:14" x14ac:dyDescent="0.2">
      <c r="B24" s="45">
        <v>19</v>
      </c>
      <c r="C24" s="42">
        <v>0</v>
      </c>
      <c r="D24" s="37">
        <v>0</v>
      </c>
      <c r="E24" s="38" t="s">
        <v>4</v>
      </c>
      <c r="F24" s="14">
        <f t="shared" si="0"/>
        <v>0</v>
      </c>
      <c r="G24" s="11"/>
      <c r="H24" s="11" t="s">
        <v>35</v>
      </c>
      <c r="I24" s="22"/>
      <c r="J24" s="22"/>
      <c r="K24" s="11"/>
    </row>
    <row r="25" spans="2:14" x14ac:dyDescent="0.2">
      <c r="B25" s="45">
        <v>20</v>
      </c>
      <c r="C25" s="42">
        <v>0</v>
      </c>
      <c r="D25" s="37">
        <v>0</v>
      </c>
      <c r="E25" s="38" t="s">
        <v>4</v>
      </c>
      <c r="F25" s="14">
        <f t="shared" si="0"/>
        <v>0</v>
      </c>
      <c r="G25" s="11"/>
      <c r="H25" s="11" t="s">
        <v>36</v>
      </c>
      <c r="I25" s="11"/>
      <c r="J25" s="11"/>
      <c r="K25" s="11"/>
    </row>
    <row r="26" spans="2:14" x14ac:dyDescent="0.2">
      <c r="B26" s="45">
        <v>21</v>
      </c>
      <c r="C26" s="42">
        <v>0</v>
      </c>
      <c r="D26" s="37">
        <v>0</v>
      </c>
      <c r="E26" s="38" t="s">
        <v>4</v>
      </c>
      <c r="F26" s="14">
        <f t="shared" si="0"/>
        <v>0</v>
      </c>
      <c r="G26" s="11"/>
      <c r="H26" s="11" t="s">
        <v>44</v>
      </c>
      <c r="I26" s="11"/>
      <c r="J26" s="11"/>
      <c r="K26" s="11"/>
    </row>
    <row r="27" spans="2:14" x14ac:dyDescent="0.2">
      <c r="B27" s="45">
        <v>22</v>
      </c>
      <c r="C27" s="42">
        <v>0</v>
      </c>
      <c r="D27" s="37">
        <v>0</v>
      </c>
      <c r="E27" s="38" t="s">
        <v>4</v>
      </c>
      <c r="F27" s="14">
        <f t="shared" si="0"/>
        <v>0</v>
      </c>
      <c r="G27" s="11"/>
      <c r="H27" s="22" t="s">
        <v>45</v>
      </c>
      <c r="I27" s="11"/>
      <c r="J27" s="11"/>
      <c r="K27" s="11"/>
    </row>
    <row r="28" spans="2:14" x14ac:dyDescent="0.2">
      <c r="B28" s="45">
        <v>23</v>
      </c>
      <c r="C28" s="42">
        <v>0</v>
      </c>
      <c r="D28" s="37">
        <v>0</v>
      </c>
      <c r="E28" s="38" t="s">
        <v>4</v>
      </c>
      <c r="F28" s="14">
        <f t="shared" si="0"/>
        <v>0</v>
      </c>
      <c r="G28" s="11"/>
      <c r="I28" s="11"/>
      <c r="J28" s="11"/>
      <c r="K28" s="11"/>
    </row>
    <row r="29" spans="2:14" x14ac:dyDescent="0.2">
      <c r="B29" s="45">
        <v>24</v>
      </c>
      <c r="C29" s="42">
        <v>0</v>
      </c>
      <c r="D29" s="37">
        <v>0</v>
      </c>
      <c r="E29" s="38" t="s">
        <v>4</v>
      </c>
      <c r="F29" s="14">
        <f t="shared" si="0"/>
        <v>0</v>
      </c>
      <c r="G29" s="11"/>
      <c r="H29" s="46" t="s">
        <v>21</v>
      </c>
      <c r="I29" s="11"/>
      <c r="J29" s="11"/>
      <c r="K29" s="11"/>
    </row>
    <row r="30" spans="2:14" x14ac:dyDescent="0.2">
      <c r="B30" s="45">
        <v>25</v>
      </c>
      <c r="C30" s="42">
        <v>0</v>
      </c>
      <c r="D30" s="37">
        <v>0</v>
      </c>
      <c r="E30" s="38" t="s">
        <v>4</v>
      </c>
      <c r="F30" s="14">
        <f t="shared" si="0"/>
        <v>0</v>
      </c>
      <c r="G30" s="11"/>
      <c r="H30" s="11" t="s">
        <v>12</v>
      </c>
      <c r="I30" s="11"/>
      <c r="J30" s="11"/>
      <c r="K30" s="11"/>
    </row>
    <row r="31" spans="2:14" x14ac:dyDescent="0.2">
      <c r="B31" s="45">
        <v>26</v>
      </c>
      <c r="C31" s="42">
        <v>0</v>
      </c>
      <c r="D31" s="37">
        <v>0</v>
      </c>
      <c r="E31" s="38" t="s">
        <v>4</v>
      </c>
      <c r="F31" s="14">
        <f t="shared" si="0"/>
        <v>0</v>
      </c>
      <c r="G31" s="11"/>
      <c r="H31" s="33" t="s">
        <v>38</v>
      </c>
      <c r="I31" s="11"/>
      <c r="J31" s="11"/>
      <c r="K31" s="11"/>
    </row>
    <row r="32" spans="2:14" x14ac:dyDescent="0.2">
      <c r="B32" s="45">
        <v>27</v>
      </c>
      <c r="C32" s="42">
        <v>0</v>
      </c>
      <c r="D32" s="37">
        <v>0</v>
      </c>
      <c r="E32" s="38" t="s">
        <v>4</v>
      </c>
      <c r="F32" s="14">
        <f t="shared" si="0"/>
        <v>0</v>
      </c>
      <c r="G32" s="11"/>
      <c r="H32" s="34" t="s">
        <v>23</v>
      </c>
      <c r="I32" s="11"/>
      <c r="J32" s="11"/>
      <c r="K32" s="11"/>
    </row>
    <row r="33" spans="2:26" x14ac:dyDescent="0.2">
      <c r="B33" s="45">
        <v>28</v>
      </c>
      <c r="C33" s="42">
        <v>0</v>
      </c>
      <c r="D33" s="37">
        <v>0</v>
      </c>
      <c r="E33" s="38" t="s">
        <v>4</v>
      </c>
      <c r="F33" s="14">
        <f t="shared" si="0"/>
        <v>0</v>
      </c>
      <c r="G33" s="11"/>
      <c r="H33" s="33" t="s">
        <v>22</v>
      </c>
      <c r="I33" s="11"/>
      <c r="J33" s="11"/>
      <c r="K33" s="11"/>
    </row>
    <row r="34" spans="2:26" x14ac:dyDescent="0.2">
      <c r="B34" s="45">
        <v>29</v>
      </c>
      <c r="C34" s="42">
        <v>0</v>
      </c>
      <c r="D34" s="37">
        <v>0</v>
      </c>
      <c r="E34" s="38" t="s">
        <v>4</v>
      </c>
      <c r="F34" s="14">
        <f t="shared" si="0"/>
        <v>0</v>
      </c>
      <c r="G34" s="11"/>
      <c r="H34" s="33" t="s">
        <v>24</v>
      </c>
      <c r="I34" s="11"/>
      <c r="J34" s="11"/>
      <c r="K34" s="11"/>
    </row>
    <row r="35" spans="2:26" x14ac:dyDescent="0.2">
      <c r="B35" s="45">
        <v>30</v>
      </c>
      <c r="C35" s="42">
        <v>0</v>
      </c>
      <c r="D35" s="37">
        <v>0</v>
      </c>
      <c r="E35" s="38" t="s">
        <v>4</v>
      </c>
      <c r="F35" s="14">
        <f t="shared" si="0"/>
        <v>0</v>
      </c>
      <c r="G35" s="11"/>
      <c r="H35" s="40" t="s">
        <v>27</v>
      </c>
      <c r="I35" s="11"/>
      <c r="J35" s="11"/>
      <c r="K35" s="11"/>
    </row>
    <row r="36" spans="2:26" ht="15.75" thickBot="1" x14ac:dyDescent="0.25">
      <c r="B36" s="45">
        <v>31</v>
      </c>
      <c r="C36" s="43">
        <v>0</v>
      </c>
      <c r="D36" s="39">
        <v>0</v>
      </c>
      <c r="E36" s="44" t="s">
        <v>4</v>
      </c>
      <c r="F36" s="14">
        <f t="shared" si="0"/>
        <v>0</v>
      </c>
      <c r="G36" s="11"/>
      <c r="H36" s="33" t="s">
        <v>28</v>
      </c>
      <c r="I36" s="11"/>
      <c r="J36" s="11"/>
      <c r="K36" s="11"/>
    </row>
    <row r="37" spans="2:26" x14ac:dyDescent="0.2">
      <c r="B37" s="6"/>
      <c r="C37" s="8"/>
      <c r="D37" s="8"/>
      <c r="E37" s="6"/>
      <c r="F37" s="11"/>
      <c r="G37" s="11"/>
      <c r="H37" s="33" t="s">
        <v>46</v>
      </c>
      <c r="I37" s="11"/>
      <c r="J37" s="11"/>
      <c r="K37" s="11"/>
      <c r="Z37" s="6"/>
    </row>
    <row r="38" spans="2:26" x14ac:dyDescent="0.2">
      <c r="B38" s="6"/>
      <c r="C38" s="8"/>
      <c r="D38" s="8"/>
      <c r="E38" s="6"/>
      <c r="F38" s="11"/>
      <c r="G38" s="11"/>
      <c r="H38" s="33" t="s">
        <v>47</v>
      </c>
      <c r="I38" s="11"/>
      <c r="J38" s="11"/>
      <c r="K38" s="11"/>
      <c r="Z38" s="6"/>
    </row>
    <row r="39" spans="2:26" x14ac:dyDescent="0.2">
      <c r="B39" s="6"/>
      <c r="C39" s="8"/>
      <c r="D39" s="8"/>
      <c r="E39" s="6"/>
      <c r="F39" s="11"/>
      <c r="G39" s="11"/>
      <c r="H39" s="33"/>
      <c r="I39" s="11"/>
      <c r="J39" s="11"/>
      <c r="K39" s="11"/>
      <c r="Z39" s="6"/>
    </row>
    <row r="40" spans="2:26" x14ac:dyDescent="0.2">
      <c r="B40" s="6"/>
      <c r="C40" s="8"/>
      <c r="D40" s="8"/>
      <c r="E40" s="6"/>
      <c r="F40" s="11"/>
      <c r="G40" s="11"/>
      <c r="H40" s="12"/>
      <c r="I40" s="11"/>
      <c r="J40" s="11"/>
      <c r="K40" s="11"/>
      <c r="Z40" s="6"/>
    </row>
    <row r="41" spans="2:26" x14ac:dyDescent="0.2">
      <c r="B41" s="6"/>
      <c r="C41" s="8"/>
      <c r="D41" s="8"/>
      <c r="E41" s="6"/>
      <c r="F41" s="11"/>
      <c r="G41" s="11"/>
      <c r="H41" s="12"/>
      <c r="I41" s="11"/>
      <c r="J41" s="11"/>
      <c r="K41" s="11"/>
      <c r="Z41" s="6"/>
    </row>
    <row r="42" spans="2:26" x14ac:dyDescent="0.2">
      <c r="B42" s="6"/>
      <c r="C42" s="8"/>
      <c r="D42" s="8"/>
      <c r="E42" s="6"/>
      <c r="F42" s="11"/>
      <c r="G42" s="11"/>
      <c r="H42" s="12"/>
      <c r="I42" s="11"/>
      <c r="J42" s="11"/>
      <c r="K42" s="11"/>
      <c r="Z42" s="6"/>
    </row>
    <row r="43" spans="2:26" x14ac:dyDescent="0.2">
      <c r="B43" s="6"/>
      <c r="C43" s="8"/>
      <c r="D43" s="8"/>
      <c r="E43" s="6"/>
      <c r="F43" s="11"/>
      <c r="G43" s="11"/>
      <c r="H43" s="12"/>
      <c r="I43" s="11"/>
      <c r="J43" s="11"/>
      <c r="K43" s="11"/>
      <c r="Z43" s="6"/>
    </row>
    <row r="44" spans="2:26" x14ac:dyDescent="0.2">
      <c r="B44" s="6"/>
      <c r="C44" s="8"/>
      <c r="D44" s="8"/>
      <c r="E44" s="6"/>
      <c r="F44" s="11"/>
      <c r="G44" s="11"/>
      <c r="H44" s="12"/>
      <c r="I44" s="11"/>
      <c r="J44" s="11"/>
      <c r="K44" s="11"/>
      <c r="Z44" s="6"/>
    </row>
    <row r="45" spans="2:26" x14ac:dyDescent="0.2">
      <c r="B45" s="6"/>
      <c r="C45" s="8"/>
      <c r="D45" s="8"/>
      <c r="E45" s="6"/>
      <c r="F45" s="11"/>
      <c r="G45" s="11"/>
      <c r="H45" s="12"/>
      <c r="I45" s="11"/>
      <c r="J45" s="11"/>
      <c r="K45" s="11"/>
      <c r="Z45" s="6"/>
    </row>
    <row r="46" spans="2:26" x14ac:dyDescent="0.2">
      <c r="B46" s="6"/>
      <c r="C46" s="8"/>
      <c r="D46" s="8"/>
      <c r="E46" s="6"/>
      <c r="F46" s="11"/>
      <c r="G46" s="11"/>
      <c r="H46" s="12"/>
      <c r="I46" s="11"/>
      <c r="J46" s="11"/>
      <c r="K46" s="11"/>
      <c r="Z46" s="6"/>
    </row>
    <row r="47" spans="2:26" x14ac:dyDescent="0.2">
      <c r="B47" s="6"/>
      <c r="C47" s="8"/>
      <c r="D47" s="8"/>
      <c r="E47" s="6"/>
      <c r="F47" s="11"/>
      <c r="G47" s="11"/>
      <c r="H47" s="12"/>
      <c r="I47" s="11"/>
      <c r="J47" s="11"/>
      <c r="K47" s="11"/>
      <c r="Z47" s="6"/>
    </row>
    <row r="48" spans="2:26" x14ac:dyDescent="0.2">
      <c r="B48" s="6"/>
      <c r="C48" s="8"/>
      <c r="D48" s="8"/>
      <c r="E48" s="6"/>
      <c r="F48" s="11"/>
      <c r="G48" s="11"/>
      <c r="H48" s="12"/>
      <c r="I48" s="11"/>
      <c r="J48" s="11"/>
      <c r="K48" s="11"/>
      <c r="Z48" s="6"/>
    </row>
    <row r="49" spans="2:26" x14ac:dyDescent="0.2">
      <c r="B49" s="6"/>
      <c r="C49" s="8"/>
      <c r="D49" s="8"/>
      <c r="E49" s="6"/>
      <c r="F49" s="6"/>
      <c r="H49" s="10"/>
      <c r="I49" s="6"/>
      <c r="J49" s="6"/>
      <c r="Z49" s="6"/>
    </row>
    <row r="50" spans="2:26" x14ac:dyDescent="0.2">
      <c r="B50" s="6"/>
      <c r="C50" s="8"/>
      <c r="D50" s="8"/>
      <c r="E50" s="6"/>
      <c r="F50" s="6"/>
      <c r="H50" s="10"/>
      <c r="I50" s="6"/>
      <c r="J50" s="6"/>
      <c r="Z50" s="6"/>
    </row>
    <row r="51" spans="2:26" x14ac:dyDescent="0.2">
      <c r="B51" s="6"/>
      <c r="C51" s="8"/>
      <c r="D51" s="8"/>
      <c r="E51" s="6"/>
      <c r="F51" s="6"/>
      <c r="H51" s="10"/>
      <c r="I51" s="6"/>
      <c r="J51" s="6"/>
      <c r="Z51" s="6"/>
    </row>
    <row r="52" spans="2:26" x14ac:dyDescent="0.2">
      <c r="B52" s="6"/>
      <c r="C52" s="8"/>
      <c r="D52" s="8"/>
      <c r="E52" s="6"/>
      <c r="F52" s="6"/>
      <c r="H52" s="10"/>
      <c r="I52" s="6"/>
      <c r="J52" s="6"/>
      <c r="Z52" s="6"/>
    </row>
    <row r="53" spans="2:26" x14ac:dyDescent="0.2">
      <c r="B53" s="6"/>
      <c r="C53" s="8"/>
      <c r="D53" s="8"/>
      <c r="E53" s="6"/>
      <c r="F53" s="6"/>
      <c r="H53" s="10"/>
      <c r="I53" s="6"/>
      <c r="J53" s="6"/>
      <c r="Z53" s="6"/>
    </row>
    <row r="54" spans="2:26" x14ac:dyDescent="0.2">
      <c r="B54" s="6"/>
      <c r="C54" s="8"/>
      <c r="D54" s="8"/>
      <c r="E54" s="6"/>
      <c r="F54" s="6"/>
      <c r="H54" s="10"/>
      <c r="I54" s="6"/>
      <c r="J54" s="6"/>
      <c r="Z54" s="6"/>
    </row>
    <row r="55" spans="2:26" x14ac:dyDescent="0.2">
      <c r="B55" s="6"/>
      <c r="C55" s="8"/>
      <c r="D55" s="8"/>
      <c r="E55" s="6"/>
      <c r="F55" s="6"/>
      <c r="H55" s="10"/>
      <c r="I55" s="6"/>
      <c r="J55" s="6"/>
      <c r="Z55" s="6"/>
    </row>
    <row r="56" spans="2:26" x14ac:dyDescent="0.2">
      <c r="B56" s="6"/>
      <c r="C56" s="8"/>
      <c r="D56" s="8"/>
      <c r="E56" s="6"/>
      <c r="F56" s="6"/>
      <c r="H56" s="10"/>
      <c r="I56" s="6"/>
      <c r="J56" s="6"/>
      <c r="Z56" s="6"/>
    </row>
    <row r="57" spans="2:26" x14ac:dyDescent="0.2">
      <c r="B57" s="6"/>
      <c r="C57" s="8"/>
      <c r="D57" s="8"/>
      <c r="E57" s="6"/>
      <c r="F57" s="6"/>
      <c r="H57" s="10"/>
      <c r="I57" s="6"/>
      <c r="J57" s="6"/>
      <c r="Z57" s="6"/>
    </row>
    <row r="58" spans="2:26" x14ac:dyDescent="0.2">
      <c r="B58" s="6"/>
      <c r="C58" s="8"/>
      <c r="D58" s="8"/>
      <c r="E58" s="6"/>
      <c r="F58" s="6"/>
      <c r="H58" s="10"/>
      <c r="I58" s="6"/>
      <c r="J58" s="6"/>
      <c r="Z58" s="6"/>
    </row>
    <row r="59" spans="2:26" x14ac:dyDescent="0.2">
      <c r="B59" s="6"/>
      <c r="C59" s="8"/>
      <c r="D59" s="8"/>
      <c r="E59" s="6"/>
      <c r="F59" s="6"/>
      <c r="H59" s="10"/>
      <c r="I59" s="6"/>
      <c r="J59" s="6"/>
      <c r="Z59" s="6"/>
    </row>
    <row r="60" spans="2:26" x14ac:dyDescent="0.2">
      <c r="B60" s="6"/>
      <c r="C60" s="8"/>
      <c r="D60" s="8"/>
      <c r="E60" s="6"/>
      <c r="F60" s="6"/>
      <c r="H60" s="10"/>
      <c r="I60" s="6"/>
      <c r="J60" s="6"/>
      <c r="Z60" s="6"/>
    </row>
    <row r="61" spans="2:26" x14ac:dyDescent="0.2">
      <c r="B61" s="6"/>
      <c r="C61" s="8"/>
      <c r="D61" s="8"/>
      <c r="E61" s="6"/>
      <c r="F61" s="6"/>
      <c r="H61" s="10"/>
      <c r="I61" s="6"/>
      <c r="J61" s="6"/>
      <c r="Z61" s="6"/>
    </row>
    <row r="62" spans="2:26" x14ac:dyDescent="0.2">
      <c r="B62" s="6"/>
      <c r="C62" s="8"/>
      <c r="D62" s="8"/>
      <c r="E62" s="6"/>
      <c r="F62" s="6"/>
      <c r="H62" s="10"/>
      <c r="I62" s="6"/>
      <c r="J62" s="6"/>
      <c r="Z62" s="6"/>
    </row>
    <row r="63" spans="2:26" x14ac:dyDescent="0.2">
      <c r="B63" s="6"/>
      <c r="C63" s="8"/>
      <c r="D63" s="8"/>
      <c r="E63" s="6"/>
      <c r="F63" s="6"/>
      <c r="H63" s="10"/>
      <c r="I63" s="6"/>
      <c r="J63" s="6"/>
      <c r="Z63" s="6"/>
    </row>
    <row r="64" spans="2:26" x14ac:dyDescent="0.2">
      <c r="B64" s="6"/>
      <c r="C64" s="8"/>
      <c r="D64" s="8"/>
      <c r="E64" s="6"/>
      <c r="F64" s="6"/>
      <c r="H64" s="10"/>
      <c r="I64" s="6"/>
      <c r="J64" s="6"/>
      <c r="Z64" s="6"/>
    </row>
    <row r="65" spans="2:26" x14ac:dyDescent="0.2">
      <c r="B65" s="6"/>
      <c r="C65" s="8"/>
      <c r="D65" s="8"/>
      <c r="E65" s="6"/>
      <c r="F65" s="6"/>
      <c r="H65" s="10"/>
      <c r="I65" s="6"/>
      <c r="J65" s="6"/>
      <c r="Z65" s="6"/>
    </row>
    <row r="66" spans="2:26" x14ac:dyDescent="0.2">
      <c r="B66" s="6"/>
      <c r="C66" s="8"/>
      <c r="D66" s="8"/>
      <c r="E66" s="6"/>
      <c r="F66" s="6"/>
      <c r="H66" s="10"/>
      <c r="I66" s="6"/>
      <c r="J66" s="6"/>
      <c r="Z66" s="6"/>
    </row>
    <row r="67" spans="2:26" x14ac:dyDescent="0.2">
      <c r="B67" s="6"/>
      <c r="C67" s="8"/>
      <c r="D67" s="8"/>
      <c r="E67" s="6"/>
      <c r="F67" s="6"/>
      <c r="H67" s="10"/>
      <c r="I67" s="6"/>
      <c r="J67" s="6"/>
      <c r="Z67" s="6"/>
    </row>
    <row r="68" spans="2:26" x14ac:dyDescent="0.2">
      <c r="B68" s="6"/>
      <c r="C68" s="8"/>
      <c r="D68" s="8"/>
      <c r="E68" s="6"/>
      <c r="F68" s="6"/>
      <c r="H68" s="10"/>
      <c r="I68" s="6"/>
      <c r="J68" s="6"/>
      <c r="Z68" s="6"/>
    </row>
    <row r="69" spans="2:26" x14ac:dyDescent="0.2">
      <c r="B69" s="6"/>
      <c r="C69" s="8"/>
      <c r="D69" s="8"/>
      <c r="E69" s="6"/>
      <c r="F69" s="6"/>
      <c r="H69" s="10"/>
      <c r="I69" s="6"/>
      <c r="J69" s="6"/>
      <c r="Z69" s="6"/>
    </row>
    <row r="70" spans="2:26" x14ac:dyDescent="0.2">
      <c r="B70" s="6"/>
      <c r="C70" s="8"/>
      <c r="D70" s="8"/>
      <c r="E70" s="6"/>
      <c r="F70" s="6"/>
      <c r="H70" s="10"/>
      <c r="I70" s="6"/>
      <c r="J70" s="6"/>
      <c r="Z70" s="6"/>
    </row>
    <row r="71" spans="2:26" x14ac:dyDescent="0.2">
      <c r="B71" s="6"/>
      <c r="C71" s="8"/>
      <c r="D71" s="8"/>
      <c r="E71" s="6"/>
      <c r="F71" s="6"/>
      <c r="H71" s="10"/>
      <c r="I71" s="6"/>
      <c r="J71" s="6"/>
      <c r="Z71" s="6"/>
    </row>
    <row r="72" spans="2:26" x14ac:dyDescent="0.2">
      <c r="B72" s="6"/>
      <c r="C72" s="8"/>
      <c r="D72" s="8"/>
      <c r="E72" s="6"/>
      <c r="F72" s="6"/>
      <c r="H72" s="10"/>
      <c r="I72" s="6"/>
      <c r="J72" s="6"/>
      <c r="Z72" s="6"/>
    </row>
    <row r="73" spans="2:26" x14ac:dyDescent="0.2">
      <c r="B73" s="6"/>
      <c r="C73" s="8"/>
      <c r="D73" s="8"/>
      <c r="E73" s="6"/>
      <c r="F73" s="6"/>
      <c r="H73" s="10"/>
      <c r="I73" s="6"/>
      <c r="J73" s="6"/>
      <c r="Z73" s="6"/>
    </row>
    <row r="74" spans="2:26" x14ac:dyDescent="0.2">
      <c r="B74" s="6"/>
      <c r="C74" s="8"/>
      <c r="D74" s="8"/>
      <c r="E74" s="6"/>
      <c r="F74" s="6"/>
      <c r="H74" s="10"/>
      <c r="I74" s="6"/>
      <c r="J74" s="6"/>
      <c r="Z74" s="6"/>
    </row>
    <row r="75" spans="2:26" x14ac:dyDescent="0.2">
      <c r="B75" s="6"/>
      <c r="C75" s="8"/>
      <c r="D75" s="8"/>
      <c r="E75" s="6"/>
      <c r="F75" s="6"/>
      <c r="H75" s="10"/>
      <c r="I75" s="6"/>
      <c r="J75" s="6"/>
      <c r="Z75" s="6"/>
    </row>
    <row r="76" spans="2:26" x14ac:dyDescent="0.2">
      <c r="B76" s="6"/>
      <c r="C76" s="8"/>
      <c r="D76" s="8"/>
      <c r="E76" s="6"/>
      <c r="F76" s="6"/>
      <c r="H76" s="10"/>
      <c r="I76" s="6"/>
      <c r="J76" s="6"/>
      <c r="Z76" s="6"/>
    </row>
    <row r="77" spans="2:26" x14ac:dyDescent="0.2">
      <c r="B77" s="6"/>
      <c r="C77" s="8"/>
      <c r="D77" s="8"/>
      <c r="E77" s="6"/>
      <c r="F77" s="6"/>
      <c r="H77" s="10"/>
      <c r="I77" s="6"/>
      <c r="J77" s="6"/>
      <c r="Z77" s="6"/>
    </row>
    <row r="78" spans="2:26" x14ac:dyDescent="0.2">
      <c r="B78" s="6"/>
      <c r="C78" s="8"/>
      <c r="D78" s="8"/>
      <c r="E78" s="6"/>
      <c r="F78" s="6"/>
      <c r="H78" s="10"/>
      <c r="I78" s="6"/>
      <c r="J78" s="6"/>
      <c r="Z78" s="6"/>
    </row>
    <row r="79" spans="2:26" x14ac:dyDescent="0.2">
      <c r="B79" s="6"/>
      <c r="C79" s="8"/>
      <c r="D79" s="8"/>
      <c r="E79" s="6"/>
      <c r="F79" s="6"/>
      <c r="H79" s="10"/>
      <c r="I79" s="6"/>
      <c r="J79" s="6"/>
      <c r="Z79" s="6"/>
    </row>
    <row r="80" spans="2:26" x14ac:dyDescent="0.2">
      <c r="B80" s="6"/>
      <c r="C80" s="8"/>
      <c r="D80" s="8"/>
      <c r="E80" s="6"/>
      <c r="F80" s="6"/>
      <c r="H80" s="10"/>
      <c r="I80" s="6"/>
      <c r="J80" s="6"/>
      <c r="Z80" s="6"/>
    </row>
    <row r="81" spans="2:26" x14ac:dyDescent="0.2">
      <c r="B81" s="6"/>
      <c r="C81" s="8"/>
      <c r="D81" s="8"/>
      <c r="E81" s="6"/>
      <c r="F81" s="6"/>
      <c r="H81" s="10"/>
      <c r="I81" s="6"/>
      <c r="J81" s="6"/>
      <c r="Z81" s="6"/>
    </row>
    <row r="82" spans="2:26" x14ac:dyDescent="0.2">
      <c r="B82" s="6"/>
      <c r="C82" s="8"/>
      <c r="D82" s="8"/>
      <c r="E82" s="6"/>
      <c r="F82" s="6"/>
      <c r="H82" s="10"/>
      <c r="I82" s="6"/>
      <c r="J82" s="6"/>
      <c r="Z82" s="6"/>
    </row>
    <row r="83" spans="2:26" x14ac:dyDescent="0.2">
      <c r="B83" s="6"/>
      <c r="C83" s="8"/>
      <c r="D83" s="8"/>
      <c r="E83" s="6"/>
      <c r="F83" s="6"/>
      <c r="H83" s="10"/>
      <c r="I83" s="6"/>
      <c r="J83" s="6"/>
      <c r="Z83" s="6"/>
    </row>
    <row r="84" spans="2:26" x14ac:dyDescent="0.2">
      <c r="B84" s="6"/>
      <c r="C84" s="8"/>
      <c r="D84" s="8"/>
      <c r="E84" s="6"/>
      <c r="F84" s="6"/>
      <c r="H84" s="10"/>
      <c r="I84" s="6"/>
      <c r="J84" s="6"/>
      <c r="Z84" s="6"/>
    </row>
    <row r="85" spans="2:26" x14ac:dyDescent="0.2">
      <c r="B85" s="6"/>
      <c r="C85" s="8"/>
      <c r="D85" s="8"/>
      <c r="E85" s="6"/>
      <c r="F85" s="6"/>
      <c r="H85" s="10"/>
      <c r="I85" s="6"/>
      <c r="J85" s="6"/>
      <c r="Z85" s="6"/>
    </row>
    <row r="86" spans="2:26" x14ac:dyDescent="0.2">
      <c r="B86" s="6"/>
      <c r="C86" s="8"/>
      <c r="D86" s="8"/>
      <c r="E86" s="6"/>
      <c r="F86" s="6"/>
      <c r="H86" s="10"/>
      <c r="I86" s="6"/>
      <c r="J86" s="6"/>
      <c r="Z86" s="6"/>
    </row>
    <row r="87" spans="2:26" x14ac:dyDescent="0.2">
      <c r="B87" s="6"/>
      <c r="C87" s="8"/>
      <c r="D87" s="8"/>
      <c r="E87" s="6"/>
      <c r="F87" s="6"/>
      <c r="H87" s="10"/>
      <c r="I87" s="6"/>
      <c r="J87" s="6"/>
      <c r="Z87" s="6"/>
    </row>
    <row r="88" spans="2:26" x14ac:dyDescent="0.2">
      <c r="B88" s="6"/>
      <c r="C88" s="8"/>
      <c r="D88" s="8"/>
      <c r="E88" s="6"/>
      <c r="F88" s="6"/>
      <c r="H88" s="10"/>
      <c r="I88" s="6"/>
      <c r="J88" s="6"/>
      <c r="Z88" s="6"/>
    </row>
    <row r="89" spans="2:26" x14ac:dyDescent="0.2">
      <c r="B89" s="6"/>
      <c r="C89" s="8"/>
      <c r="D89" s="8"/>
      <c r="E89" s="6"/>
      <c r="F89" s="6"/>
      <c r="H89" s="10"/>
      <c r="I89" s="6"/>
      <c r="J89" s="6"/>
      <c r="Z89" s="6"/>
    </row>
    <row r="90" spans="2:26" x14ac:dyDescent="0.2">
      <c r="B90" s="6"/>
      <c r="C90" s="8"/>
      <c r="D90" s="8"/>
      <c r="E90" s="6"/>
      <c r="F90" s="6"/>
      <c r="H90" s="10"/>
      <c r="I90" s="6"/>
      <c r="J90" s="6"/>
      <c r="Z90" s="6"/>
    </row>
    <row r="91" spans="2:26" x14ac:dyDescent="0.2">
      <c r="B91" s="6"/>
      <c r="C91" s="8"/>
      <c r="D91" s="8"/>
      <c r="E91" s="6"/>
      <c r="F91" s="6"/>
      <c r="H91" s="10"/>
      <c r="I91" s="6"/>
      <c r="J91" s="6"/>
      <c r="Z91" s="6"/>
    </row>
    <row r="92" spans="2:26" x14ac:dyDescent="0.2">
      <c r="B92" s="6"/>
      <c r="C92" s="8"/>
      <c r="D92" s="8"/>
      <c r="E92" s="6"/>
      <c r="F92" s="6"/>
      <c r="H92" s="10"/>
      <c r="I92" s="6"/>
      <c r="J92" s="6"/>
      <c r="Z92" s="6"/>
    </row>
    <row r="93" spans="2:26" x14ac:dyDescent="0.2">
      <c r="B93" s="6"/>
      <c r="C93" s="8"/>
      <c r="D93" s="8"/>
      <c r="E93" s="6"/>
      <c r="F93" s="6"/>
      <c r="H93" s="10"/>
      <c r="I93" s="6"/>
      <c r="J93" s="6"/>
      <c r="Z93" s="6"/>
    </row>
    <row r="94" spans="2:26" x14ac:dyDescent="0.2">
      <c r="B94" s="6"/>
      <c r="C94" s="8"/>
      <c r="D94" s="8"/>
      <c r="E94" s="6"/>
      <c r="F94" s="6"/>
      <c r="H94" s="10"/>
      <c r="I94" s="6"/>
      <c r="J94" s="6"/>
      <c r="Z94" s="6"/>
    </row>
    <row r="95" spans="2:26" x14ac:dyDescent="0.2">
      <c r="B95" s="6"/>
      <c r="C95" s="8"/>
      <c r="D95" s="8"/>
      <c r="E95" s="6"/>
      <c r="F95" s="6"/>
      <c r="H95" s="10"/>
      <c r="I95" s="6"/>
      <c r="J95" s="6"/>
      <c r="Z95" s="6"/>
    </row>
    <row r="96" spans="2:26" x14ac:dyDescent="0.2">
      <c r="B96" s="6"/>
      <c r="C96" s="8"/>
      <c r="D96" s="8"/>
      <c r="E96" s="6"/>
      <c r="F96" s="6"/>
      <c r="H96" s="10"/>
      <c r="I96" s="6"/>
      <c r="J96" s="6"/>
      <c r="Z96" s="6"/>
    </row>
    <row r="97" spans="2:26" x14ac:dyDescent="0.2">
      <c r="B97" s="6"/>
      <c r="C97" s="8"/>
      <c r="D97" s="8"/>
      <c r="E97" s="6"/>
      <c r="F97" s="6"/>
      <c r="H97" s="10"/>
      <c r="I97" s="6"/>
      <c r="J97" s="6"/>
      <c r="Z97" s="6"/>
    </row>
    <row r="98" spans="2:26" x14ac:dyDescent="0.2">
      <c r="B98" s="6"/>
      <c r="C98" s="8"/>
      <c r="D98" s="8"/>
      <c r="E98" s="6"/>
      <c r="F98" s="6"/>
      <c r="H98" s="10"/>
      <c r="I98" s="6"/>
      <c r="J98" s="6"/>
      <c r="Z98" s="6"/>
    </row>
    <row r="99" spans="2:26" x14ac:dyDescent="0.2">
      <c r="B99" s="6"/>
      <c r="C99" s="8"/>
      <c r="D99" s="8"/>
      <c r="E99" s="6"/>
      <c r="F99" s="6"/>
      <c r="H99" s="10"/>
      <c r="I99" s="6"/>
      <c r="J99" s="6"/>
      <c r="Z99" s="6"/>
    </row>
    <row r="100" spans="2:26" x14ac:dyDescent="0.2">
      <c r="B100" s="6"/>
      <c r="C100" s="8"/>
      <c r="D100" s="8"/>
      <c r="E100" s="6"/>
      <c r="F100" s="6"/>
      <c r="H100" s="10"/>
      <c r="I100" s="6"/>
      <c r="J100" s="6"/>
      <c r="Z100" s="6"/>
    </row>
    <row r="101" spans="2:26" x14ac:dyDescent="0.2">
      <c r="B101" s="6"/>
      <c r="C101" s="8"/>
      <c r="D101" s="8"/>
      <c r="E101" s="6"/>
      <c r="F101" s="6"/>
      <c r="H101" s="10"/>
      <c r="I101" s="6"/>
      <c r="J101" s="6"/>
      <c r="Z101" s="6"/>
    </row>
    <row r="102" spans="2:26" x14ac:dyDescent="0.2">
      <c r="B102" s="6"/>
      <c r="C102" s="8"/>
      <c r="D102" s="8"/>
      <c r="E102" s="6"/>
      <c r="F102" s="6"/>
      <c r="H102" s="10"/>
      <c r="I102" s="6"/>
      <c r="J102" s="6"/>
      <c r="Z102" s="6"/>
    </row>
    <row r="103" spans="2:26" x14ac:dyDescent="0.2">
      <c r="B103" s="6"/>
      <c r="C103" s="8"/>
      <c r="D103" s="8"/>
      <c r="E103" s="6"/>
      <c r="F103" s="6"/>
      <c r="H103" s="10"/>
      <c r="I103" s="6"/>
      <c r="J103" s="6"/>
      <c r="Z103" s="6"/>
    </row>
    <row r="104" spans="2:26" x14ac:dyDescent="0.2">
      <c r="B104" s="6"/>
      <c r="C104" s="8"/>
      <c r="D104" s="8"/>
      <c r="E104" s="6"/>
      <c r="F104" s="6"/>
      <c r="H104" s="10"/>
      <c r="I104" s="6"/>
      <c r="J104" s="6"/>
      <c r="Z104" s="6"/>
    </row>
    <row r="105" spans="2:26" x14ac:dyDescent="0.2">
      <c r="B105" s="6"/>
      <c r="C105" s="8"/>
      <c r="D105" s="8"/>
      <c r="E105" s="6"/>
      <c r="F105" s="6"/>
      <c r="H105" s="10"/>
      <c r="I105" s="6"/>
      <c r="J105" s="6"/>
      <c r="Z105" s="6"/>
    </row>
    <row r="106" spans="2:26" x14ac:dyDescent="0.2">
      <c r="B106" s="6"/>
      <c r="C106" s="8"/>
      <c r="D106" s="8"/>
      <c r="E106" s="6"/>
      <c r="F106" s="6"/>
      <c r="H106" s="10"/>
      <c r="I106" s="6"/>
      <c r="J106" s="6"/>
      <c r="Z106" s="6"/>
    </row>
    <row r="107" spans="2:26" x14ac:dyDescent="0.2">
      <c r="B107" s="6"/>
      <c r="C107" s="8"/>
      <c r="D107" s="8"/>
      <c r="E107" s="6"/>
      <c r="F107" s="6"/>
      <c r="H107" s="10"/>
      <c r="I107" s="6"/>
      <c r="J107" s="6"/>
      <c r="Z107" s="6"/>
    </row>
    <row r="108" spans="2:26" x14ac:dyDescent="0.2">
      <c r="B108" s="6"/>
      <c r="C108" s="8"/>
      <c r="D108" s="8"/>
      <c r="E108" s="6"/>
      <c r="F108" s="6"/>
      <c r="H108" s="10"/>
      <c r="I108" s="6"/>
      <c r="J108" s="6"/>
      <c r="Z108" s="6"/>
    </row>
    <row r="109" spans="2:26" x14ac:dyDescent="0.2">
      <c r="B109" s="6"/>
      <c r="C109" s="8"/>
      <c r="D109" s="8"/>
      <c r="E109" s="6"/>
      <c r="F109" s="6"/>
      <c r="H109" s="10"/>
      <c r="I109" s="6"/>
      <c r="J109" s="6"/>
      <c r="Z109" s="6"/>
    </row>
    <row r="110" spans="2:26" x14ac:dyDescent="0.2">
      <c r="B110" s="6"/>
      <c r="C110" s="8"/>
      <c r="D110" s="8"/>
      <c r="E110" s="6"/>
      <c r="F110" s="6"/>
      <c r="H110" s="10"/>
      <c r="I110" s="6"/>
      <c r="J110" s="6"/>
      <c r="Z110" s="6"/>
    </row>
    <row r="111" spans="2:26" x14ac:dyDescent="0.2">
      <c r="B111" s="6"/>
      <c r="C111" s="8"/>
      <c r="D111" s="8"/>
      <c r="E111" s="6"/>
      <c r="F111" s="6"/>
      <c r="H111" s="10"/>
      <c r="I111" s="6"/>
      <c r="J111" s="6"/>
      <c r="Z111" s="6"/>
    </row>
    <row r="112" spans="2:26" x14ac:dyDescent="0.2">
      <c r="B112" s="6"/>
      <c r="C112" s="8"/>
      <c r="D112" s="8"/>
      <c r="E112" s="6"/>
      <c r="F112" s="6"/>
      <c r="H112" s="10"/>
      <c r="I112" s="6"/>
      <c r="J112" s="6"/>
      <c r="Z112" s="6"/>
    </row>
    <row r="113" spans="2:26" x14ac:dyDescent="0.2">
      <c r="B113" s="6"/>
      <c r="C113" s="8"/>
      <c r="D113" s="8"/>
      <c r="E113" s="6"/>
      <c r="F113" s="6"/>
      <c r="H113" s="10"/>
      <c r="I113" s="6"/>
      <c r="J113" s="6"/>
      <c r="Z113" s="6"/>
    </row>
    <row r="114" spans="2:26" x14ac:dyDescent="0.2">
      <c r="B114" s="6"/>
      <c r="C114" s="8"/>
      <c r="D114" s="8"/>
      <c r="E114" s="6"/>
      <c r="F114" s="6"/>
      <c r="H114" s="10"/>
      <c r="I114" s="6"/>
      <c r="J114" s="6"/>
      <c r="Z114" s="6"/>
    </row>
    <row r="115" spans="2:26" x14ac:dyDescent="0.2">
      <c r="B115" s="6"/>
      <c r="C115" s="8"/>
      <c r="D115" s="8"/>
      <c r="E115" s="6"/>
      <c r="F115" s="6"/>
      <c r="H115" s="10"/>
      <c r="I115" s="6"/>
      <c r="J115" s="6"/>
      <c r="Z115" s="6"/>
    </row>
    <row r="116" spans="2:26" x14ac:dyDescent="0.2">
      <c r="B116" s="6"/>
      <c r="C116" s="8"/>
      <c r="D116" s="8"/>
      <c r="E116" s="6"/>
      <c r="F116" s="6"/>
      <c r="H116" s="10"/>
      <c r="I116" s="6"/>
      <c r="J116" s="6"/>
      <c r="Z116" s="6"/>
    </row>
    <row r="117" spans="2:26" x14ac:dyDescent="0.2">
      <c r="B117" s="6"/>
      <c r="C117" s="8"/>
      <c r="D117" s="8"/>
      <c r="E117" s="6"/>
      <c r="F117" s="6"/>
      <c r="H117" s="10"/>
      <c r="I117" s="6"/>
      <c r="J117" s="6"/>
      <c r="Z117" s="6"/>
    </row>
    <row r="118" spans="2:26" x14ac:dyDescent="0.2">
      <c r="B118" s="6"/>
      <c r="C118" s="8"/>
      <c r="D118" s="8"/>
      <c r="E118" s="6"/>
      <c r="F118" s="6"/>
      <c r="H118" s="10"/>
      <c r="I118" s="6"/>
      <c r="J118" s="6"/>
      <c r="Z118" s="6"/>
    </row>
    <row r="119" spans="2:26" x14ac:dyDescent="0.2">
      <c r="B119" s="6"/>
      <c r="C119" s="8"/>
      <c r="D119" s="8"/>
      <c r="E119" s="6"/>
      <c r="F119" s="6"/>
      <c r="H119" s="10"/>
      <c r="I119" s="6"/>
      <c r="J119" s="6"/>
      <c r="Z119" s="6"/>
    </row>
    <row r="120" spans="2:26" x14ac:dyDescent="0.2">
      <c r="B120" s="6"/>
      <c r="C120" s="8"/>
      <c r="D120" s="8"/>
      <c r="E120" s="6"/>
      <c r="F120" s="6"/>
      <c r="H120" s="10"/>
      <c r="I120" s="6"/>
      <c r="J120" s="6"/>
      <c r="Z120" s="6"/>
    </row>
    <row r="121" spans="2:26" x14ac:dyDescent="0.2">
      <c r="B121" s="6"/>
      <c r="C121" s="8"/>
      <c r="D121" s="8"/>
      <c r="E121" s="6"/>
      <c r="F121" s="6"/>
      <c r="H121" s="10"/>
      <c r="I121" s="6"/>
      <c r="J121" s="6"/>
      <c r="Z121" s="6"/>
    </row>
    <row r="122" spans="2:26" x14ac:dyDescent="0.2">
      <c r="B122" s="6"/>
      <c r="C122" s="8"/>
      <c r="D122" s="8"/>
      <c r="E122" s="6"/>
      <c r="F122" s="6"/>
      <c r="H122" s="10"/>
      <c r="I122" s="6"/>
      <c r="J122" s="6"/>
      <c r="Z122" s="6"/>
    </row>
    <row r="123" spans="2:26" x14ac:dyDescent="0.2">
      <c r="B123" s="6"/>
      <c r="C123" s="8"/>
      <c r="D123" s="8"/>
      <c r="E123" s="6"/>
      <c r="F123" s="6"/>
      <c r="H123" s="10"/>
      <c r="I123" s="6"/>
      <c r="J123" s="6"/>
      <c r="Z123" s="6"/>
    </row>
    <row r="124" spans="2:26" x14ac:dyDescent="0.2">
      <c r="B124" s="6"/>
      <c r="C124" s="8"/>
      <c r="D124" s="8"/>
      <c r="E124" s="6"/>
      <c r="F124" s="6"/>
      <c r="H124" s="10"/>
      <c r="I124" s="6"/>
      <c r="J124" s="6"/>
      <c r="Z124" s="6"/>
    </row>
    <row r="125" spans="2:26" x14ac:dyDescent="0.2">
      <c r="B125" s="6"/>
      <c r="C125" s="8"/>
      <c r="D125" s="8"/>
      <c r="E125" s="6"/>
      <c r="F125" s="6"/>
      <c r="H125" s="10"/>
      <c r="I125" s="6"/>
      <c r="J125" s="6"/>
      <c r="Z125" s="6"/>
    </row>
    <row r="126" spans="2:26" x14ac:dyDescent="0.2">
      <c r="B126" s="6"/>
      <c r="C126" s="8"/>
      <c r="D126" s="8"/>
      <c r="E126" s="6"/>
      <c r="F126" s="6"/>
      <c r="H126" s="10"/>
      <c r="I126" s="6"/>
      <c r="J126" s="6"/>
      <c r="Z126" s="6"/>
    </row>
    <row r="127" spans="2:26" x14ac:dyDescent="0.2">
      <c r="B127" s="6"/>
      <c r="C127" s="8"/>
      <c r="D127" s="8"/>
      <c r="E127" s="6"/>
      <c r="F127" s="6"/>
      <c r="H127" s="10"/>
      <c r="I127" s="6"/>
      <c r="J127" s="6"/>
      <c r="Z127" s="6"/>
    </row>
    <row r="128" spans="2:26" x14ac:dyDescent="0.2">
      <c r="B128" s="6"/>
      <c r="C128" s="8"/>
      <c r="D128" s="8"/>
      <c r="E128" s="6"/>
      <c r="F128" s="6"/>
      <c r="H128" s="10"/>
      <c r="I128" s="6"/>
      <c r="J128" s="6"/>
      <c r="Z128" s="6"/>
    </row>
    <row r="129" spans="2:26" x14ac:dyDescent="0.2">
      <c r="B129" s="6"/>
      <c r="C129" s="8"/>
      <c r="D129" s="8"/>
      <c r="E129" s="6"/>
      <c r="F129" s="6"/>
      <c r="H129" s="10"/>
      <c r="I129" s="6"/>
      <c r="J129" s="6"/>
      <c r="Z129" s="6"/>
    </row>
    <row r="130" spans="2:26" x14ac:dyDescent="0.2">
      <c r="B130" s="6"/>
      <c r="C130" s="8"/>
      <c r="D130" s="8"/>
      <c r="E130" s="6"/>
      <c r="F130" s="6"/>
      <c r="H130" s="10"/>
      <c r="I130" s="6"/>
      <c r="J130" s="6"/>
      <c r="Z130" s="6"/>
    </row>
    <row r="131" spans="2:26" x14ac:dyDescent="0.2">
      <c r="B131" s="6"/>
      <c r="C131" s="8"/>
      <c r="D131" s="8"/>
      <c r="E131" s="6"/>
      <c r="F131" s="6"/>
      <c r="H131" s="10"/>
      <c r="I131" s="6"/>
      <c r="J131" s="6"/>
      <c r="Z131" s="6"/>
    </row>
    <row r="132" spans="2:26" x14ac:dyDescent="0.2">
      <c r="B132" s="6"/>
      <c r="C132" s="8"/>
      <c r="D132" s="8"/>
      <c r="E132" s="6"/>
      <c r="F132" s="6"/>
      <c r="H132" s="10"/>
      <c r="I132" s="6"/>
      <c r="J132" s="6"/>
      <c r="Z132" s="6"/>
    </row>
    <row r="133" spans="2:26" x14ac:dyDescent="0.2">
      <c r="B133" s="6"/>
      <c r="C133" s="8"/>
      <c r="D133" s="8"/>
      <c r="E133" s="6"/>
      <c r="F133" s="6"/>
      <c r="H133" s="10"/>
      <c r="I133" s="6"/>
      <c r="J133" s="6"/>
      <c r="Z133" s="6"/>
    </row>
    <row r="134" spans="2:26" x14ac:dyDescent="0.2">
      <c r="B134" s="6"/>
      <c r="C134" s="8"/>
      <c r="D134" s="8"/>
      <c r="E134" s="6"/>
      <c r="F134" s="6"/>
      <c r="H134" s="10"/>
      <c r="I134" s="6"/>
      <c r="J134" s="6"/>
      <c r="Z134" s="6"/>
    </row>
    <row r="135" spans="2:26" x14ac:dyDescent="0.2">
      <c r="B135" s="6"/>
      <c r="C135" s="8"/>
      <c r="D135" s="8"/>
      <c r="E135" s="6"/>
      <c r="F135" s="6"/>
      <c r="H135" s="10"/>
      <c r="I135" s="6"/>
      <c r="J135" s="6"/>
      <c r="Z135" s="6"/>
    </row>
    <row r="136" spans="2:26" x14ac:dyDescent="0.2">
      <c r="B136" s="6"/>
      <c r="C136" s="8"/>
      <c r="D136" s="8"/>
      <c r="E136" s="6"/>
      <c r="F136" s="6"/>
      <c r="H136" s="10"/>
      <c r="I136" s="6"/>
      <c r="J136" s="6"/>
      <c r="Z136" s="6"/>
    </row>
    <row r="137" spans="2:26" x14ac:dyDescent="0.2">
      <c r="B137" s="6"/>
      <c r="C137" s="8"/>
      <c r="D137" s="8"/>
      <c r="E137" s="6"/>
      <c r="F137" s="6"/>
      <c r="H137" s="10"/>
      <c r="I137" s="6"/>
      <c r="J137" s="6"/>
      <c r="Z137" s="6"/>
    </row>
    <row r="138" spans="2:26" x14ac:dyDescent="0.2">
      <c r="B138" s="6"/>
      <c r="C138" s="8"/>
      <c r="D138" s="8"/>
      <c r="E138" s="6"/>
      <c r="F138" s="6"/>
      <c r="H138" s="10"/>
      <c r="I138" s="6"/>
      <c r="J138" s="6"/>
      <c r="Z138" s="6"/>
    </row>
    <row r="139" spans="2:26" x14ac:dyDescent="0.2">
      <c r="B139" s="6"/>
      <c r="C139" s="8"/>
      <c r="D139" s="8"/>
      <c r="E139" s="6"/>
      <c r="F139" s="6"/>
      <c r="H139" s="10"/>
      <c r="I139" s="6"/>
      <c r="J139" s="6"/>
      <c r="Z139" s="6"/>
    </row>
    <row r="140" spans="2:26" x14ac:dyDescent="0.2">
      <c r="B140" s="6"/>
      <c r="C140" s="8"/>
      <c r="D140" s="8"/>
      <c r="E140" s="6"/>
      <c r="F140" s="6"/>
      <c r="H140" s="10"/>
      <c r="I140" s="6"/>
      <c r="J140" s="6"/>
      <c r="Z140" s="6"/>
    </row>
    <row r="141" spans="2:26" x14ac:dyDescent="0.2">
      <c r="B141" s="6"/>
      <c r="C141" s="8"/>
      <c r="D141" s="8"/>
      <c r="E141" s="6"/>
      <c r="F141" s="6"/>
      <c r="H141" s="10"/>
      <c r="I141" s="6"/>
      <c r="J141" s="6"/>
      <c r="Z141" s="6"/>
    </row>
    <row r="142" spans="2:26" x14ac:dyDescent="0.2">
      <c r="B142" s="6"/>
      <c r="C142" s="8"/>
      <c r="D142" s="8"/>
      <c r="E142" s="6"/>
      <c r="F142" s="6"/>
      <c r="H142" s="10"/>
      <c r="I142" s="6"/>
      <c r="J142" s="6"/>
      <c r="Z142" s="6"/>
    </row>
    <row r="143" spans="2:26" x14ac:dyDescent="0.2">
      <c r="B143" s="6"/>
      <c r="C143" s="8"/>
      <c r="D143" s="8"/>
      <c r="E143" s="6"/>
      <c r="F143" s="6"/>
      <c r="H143" s="10"/>
      <c r="I143" s="6"/>
      <c r="J143" s="6"/>
      <c r="Z143" s="6"/>
    </row>
    <row r="144" spans="2:26" x14ac:dyDescent="0.2">
      <c r="B144" s="6"/>
      <c r="C144" s="8"/>
      <c r="D144" s="8"/>
      <c r="E144" s="6"/>
      <c r="F144" s="6"/>
      <c r="H144" s="10"/>
      <c r="I144" s="6"/>
      <c r="J144" s="6"/>
      <c r="Z144" s="6"/>
    </row>
    <row r="145" spans="2:26" x14ac:dyDescent="0.2">
      <c r="B145" s="6"/>
      <c r="C145" s="8"/>
      <c r="D145" s="8"/>
      <c r="E145" s="6"/>
      <c r="F145" s="6"/>
      <c r="H145" s="10"/>
      <c r="I145" s="6"/>
      <c r="J145" s="6"/>
      <c r="Z145" s="6"/>
    </row>
    <row r="146" spans="2:26" x14ac:dyDescent="0.2">
      <c r="B146" s="6"/>
      <c r="C146" s="8"/>
      <c r="D146" s="8"/>
      <c r="E146" s="6"/>
      <c r="F146" s="6"/>
      <c r="H146" s="10"/>
      <c r="I146" s="6"/>
      <c r="J146" s="6"/>
      <c r="Z146" s="6"/>
    </row>
    <row r="147" spans="2:26" x14ac:dyDescent="0.2">
      <c r="B147" s="6"/>
      <c r="C147" s="8"/>
      <c r="D147" s="8"/>
      <c r="E147" s="6"/>
      <c r="F147" s="6"/>
      <c r="H147" s="10"/>
      <c r="I147" s="6"/>
      <c r="J147" s="6"/>
      <c r="Z147" s="6"/>
    </row>
    <row r="148" spans="2:26" x14ac:dyDescent="0.2">
      <c r="B148" s="6"/>
      <c r="C148" s="8"/>
      <c r="D148" s="8"/>
      <c r="E148" s="6"/>
      <c r="F148" s="6"/>
      <c r="H148" s="10"/>
      <c r="I148" s="6"/>
      <c r="J148" s="6"/>
      <c r="Z148" s="6"/>
    </row>
    <row r="149" spans="2:26" x14ac:dyDescent="0.2">
      <c r="B149" s="6"/>
      <c r="C149" s="8"/>
      <c r="D149" s="8"/>
      <c r="E149" s="6"/>
      <c r="F149" s="6"/>
      <c r="H149" s="10"/>
      <c r="I149" s="6"/>
      <c r="J149" s="6"/>
      <c r="Z149" s="6"/>
    </row>
    <row r="150" spans="2:26" x14ac:dyDescent="0.2">
      <c r="B150" s="6"/>
      <c r="C150" s="8"/>
      <c r="D150" s="8"/>
      <c r="E150" s="6"/>
      <c r="F150" s="6"/>
      <c r="H150" s="10"/>
      <c r="I150" s="6"/>
      <c r="J150" s="6"/>
      <c r="Z150" s="6"/>
    </row>
    <row r="151" spans="2:26" x14ac:dyDescent="0.2">
      <c r="B151" s="6"/>
      <c r="C151" s="8"/>
      <c r="D151" s="8"/>
      <c r="E151" s="6"/>
      <c r="F151" s="6"/>
      <c r="H151" s="10"/>
      <c r="I151" s="6"/>
      <c r="J151" s="6"/>
      <c r="Z151" s="6"/>
    </row>
    <row r="152" spans="2:26" x14ac:dyDescent="0.2">
      <c r="B152" s="6"/>
      <c r="C152" s="8"/>
      <c r="D152" s="8"/>
      <c r="E152" s="6"/>
      <c r="F152" s="6"/>
      <c r="H152" s="10"/>
      <c r="I152" s="6"/>
      <c r="J152" s="6"/>
      <c r="Z152" s="6"/>
    </row>
    <row r="153" spans="2:26" x14ac:dyDescent="0.2">
      <c r="B153" s="6"/>
      <c r="C153" s="8"/>
      <c r="D153" s="8"/>
      <c r="E153" s="6"/>
      <c r="F153" s="6"/>
      <c r="H153" s="10"/>
      <c r="I153" s="6"/>
      <c r="J153" s="6"/>
      <c r="Z153" s="6"/>
    </row>
  </sheetData>
  <sheetProtection sheet="1" objects="1" scenarios="1" selectLockedCells="1"/>
  <mergeCells count="3">
    <mergeCell ref="H5:J5"/>
    <mergeCell ref="C2:E2"/>
    <mergeCell ref="C3:E3"/>
  </mergeCells>
  <conditionalFormatting sqref="E6:E36">
    <cfRule type="cellIs" dxfId="11" priority="1" operator="equal">
      <formula>"Föräldraledig"</formula>
    </cfRule>
    <cfRule type="cellIs" dxfId="10" priority="6" operator="equal">
      <formula>"FRIDAG"</formula>
    </cfRule>
  </conditionalFormatting>
  <conditionalFormatting sqref="E6:E36">
    <cfRule type="cellIs" dxfId="9" priority="2" operator="equal">
      <formula>"Månad slut"</formula>
    </cfRule>
    <cfRule type="cellIs" dxfId="8" priority="4" operator="equal">
      <formula>"Semester"</formula>
    </cfRule>
    <cfRule type="cellIs" dxfId="7" priority="5" operator="equal">
      <formula>"FRIDAG"</formula>
    </cfRule>
  </conditionalFormatting>
  <conditionalFormatting sqref="E7">
    <cfRule type="cellIs" dxfId="6" priority="3" operator="equal">
      <formula>"Afd"</formula>
    </cfRule>
  </conditionalFormatting>
  <dataValidations count="2">
    <dataValidation type="whole" allowBlank="1" showInputMessage="1" showErrorMessage="1" prompt="Skriv tjänstgöringsgrad med bara siffror. tex 75 eller 100" sqref="I6" xr:uid="{00000000-0002-0000-0000-000000000000}">
      <formula1>0</formula1>
      <formula2>100</formula2>
    </dataValidation>
    <dataValidation type="list" allowBlank="1" showInputMessage="1" showErrorMessage="1" error="Använd rullisten, en liten trekant till höger om cellen. Clicka på CANCEL." sqref="E6:E36" xr:uid="{00000000-0002-0000-0000-000001000000}">
      <formula1>$N$3:$N$9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51"/>
  <sheetViews>
    <sheetView workbookViewId="0">
      <selection activeCell="H24" sqref="H24"/>
    </sheetView>
  </sheetViews>
  <sheetFormatPr defaultRowHeight="15" x14ac:dyDescent="0.2"/>
  <cols>
    <col min="1" max="1" width="6.05078125" style="6" customWidth="1"/>
    <col min="2" max="2" width="5.24609375" customWidth="1"/>
    <col min="3" max="3" width="8.47265625" style="1" customWidth="1"/>
    <col min="4" max="4" width="7.93359375" style="1" customWidth="1"/>
    <col min="5" max="5" width="13.046875" customWidth="1"/>
    <col min="6" max="6" width="7.6640625" customWidth="1"/>
    <col min="7" max="7" width="9.14453125" style="6"/>
    <col min="8" max="8" width="22.46484375" style="2" customWidth="1"/>
    <col min="9" max="9" width="5.51171875" customWidth="1"/>
    <col min="10" max="10" width="26.6328125" customWidth="1"/>
    <col min="11" max="11" width="124.703125" style="6" customWidth="1"/>
    <col min="12" max="12" width="4.16796875" style="6" customWidth="1"/>
    <col min="13" max="13" width="4.9765625" style="6" customWidth="1"/>
    <col min="14" max="14" width="13.71875" style="6" hidden="1" customWidth="1"/>
    <col min="15" max="25" width="9.14453125" style="6"/>
  </cols>
  <sheetData>
    <row r="1" spans="2:14" ht="36.75" x14ac:dyDescent="0.5">
      <c r="B1" s="9" t="s">
        <v>10</v>
      </c>
      <c r="C1" s="8"/>
      <c r="D1" s="8"/>
      <c r="E1" s="6"/>
      <c r="F1" s="11"/>
      <c r="G1" s="11"/>
      <c r="H1" s="12"/>
      <c r="I1" s="11"/>
      <c r="J1" s="11"/>
      <c r="K1" s="11"/>
    </row>
    <row r="2" spans="2:14" ht="15.75" thickBot="1" x14ac:dyDescent="0.25">
      <c r="B2" s="6"/>
      <c r="C2" s="8"/>
      <c r="D2" s="8"/>
      <c r="E2" s="6"/>
      <c r="F2" s="11"/>
      <c r="G2" s="11"/>
      <c r="H2" s="12"/>
      <c r="I2" s="11"/>
      <c r="J2" s="11"/>
      <c r="K2" s="11"/>
      <c r="N2" s="7" t="s">
        <v>3</v>
      </c>
    </row>
    <row r="3" spans="2:14" ht="15.75" thickBot="1" x14ac:dyDescent="0.25">
      <c r="B3" s="5" t="s">
        <v>2</v>
      </c>
      <c r="C3" s="4" t="s">
        <v>0</v>
      </c>
      <c r="D3" s="4" t="s">
        <v>1</v>
      </c>
      <c r="E3" s="3"/>
      <c r="F3" s="13" t="s">
        <v>11</v>
      </c>
      <c r="G3" s="11"/>
      <c r="H3" s="59" t="s">
        <v>30</v>
      </c>
      <c r="I3" s="60"/>
      <c r="J3" s="61"/>
      <c r="K3" s="11"/>
      <c r="N3" s="7" t="s">
        <v>4</v>
      </c>
    </row>
    <row r="4" spans="2:14" x14ac:dyDescent="0.2">
      <c r="B4" s="45">
        <v>1</v>
      </c>
      <c r="C4" s="41">
        <v>7</v>
      </c>
      <c r="D4" s="35">
        <v>47</v>
      </c>
      <c r="E4" s="36" t="s">
        <v>4</v>
      </c>
      <c r="F4" s="14">
        <f t="shared" ref="F4:F34" si="0">IF(E4="FRIDAG",0,IF(E4="Semester",$J$3,IF(E4="Afd",0,IF(E4="Månad slut",0,IF(E4="Föräldraledig",$J$3,(C4*60+D4)/60)))))</f>
        <v>7.7833333333333332</v>
      </c>
      <c r="G4" s="11"/>
      <c r="H4" s="54" t="s">
        <v>9</v>
      </c>
      <c r="I4" s="55">
        <v>75</v>
      </c>
      <c r="J4" s="52" t="s">
        <v>32</v>
      </c>
      <c r="K4" s="11"/>
      <c r="N4" s="7" t="s">
        <v>5</v>
      </c>
    </row>
    <row r="5" spans="2:14" ht="15.75" thickBot="1" x14ac:dyDescent="0.25">
      <c r="B5" s="45">
        <v>2</v>
      </c>
      <c r="C5" s="42">
        <v>6</v>
      </c>
      <c r="D5" s="37">
        <v>53</v>
      </c>
      <c r="E5" s="38" t="s">
        <v>4</v>
      </c>
      <c r="F5" s="14">
        <f t="shared" si="0"/>
        <v>6.8833333333333337</v>
      </c>
      <c r="G5" s="11"/>
      <c r="H5" s="19" t="s">
        <v>31</v>
      </c>
      <c r="I5" s="56">
        <v>36</v>
      </c>
      <c r="J5" s="21" t="s">
        <v>33</v>
      </c>
      <c r="K5" s="11"/>
      <c r="N5" s="7" t="s">
        <v>6</v>
      </c>
    </row>
    <row r="6" spans="2:14" ht="15.75" thickBot="1" x14ac:dyDescent="0.25">
      <c r="B6" s="45">
        <v>3</v>
      </c>
      <c r="C6" s="42">
        <v>6</v>
      </c>
      <c r="D6" s="37">
        <v>5</v>
      </c>
      <c r="E6" s="38" t="s">
        <v>6</v>
      </c>
      <c r="F6" s="14">
        <f t="shared" si="0"/>
        <v>0</v>
      </c>
      <c r="G6" s="11"/>
      <c r="H6" s="50"/>
      <c r="I6" s="51"/>
      <c r="J6" s="51"/>
      <c r="K6" s="11"/>
      <c r="N6" s="7" t="s">
        <v>8</v>
      </c>
    </row>
    <row r="7" spans="2:14" x14ac:dyDescent="0.2">
      <c r="B7" s="45">
        <v>4</v>
      </c>
      <c r="C7" s="42">
        <v>0</v>
      </c>
      <c r="D7" s="37">
        <v>0</v>
      </c>
      <c r="E7" s="38" t="s">
        <v>3</v>
      </c>
      <c r="F7" s="14">
        <f t="shared" si="0"/>
        <v>0</v>
      </c>
      <c r="G7" s="11"/>
      <c r="H7" s="47"/>
      <c r="I7" s="48" t="s">
        <v>13</v>
      </c>
      <c r="J7" s="49"/>
      <c r="K7" s="11"/>
      <c r="N7" s="7" t="s">
        <v>7</v>
      </c>
    </row>
    <row r="8" spans="2:14" x14ac:dyDescent="0.2">
      <c r="B8" s="45">
        <v>5</v>
      </c>
      <c r="C8" s="42">
        <v>7</v>
      </c>
      <c r="D8" s="37">
        <v>0</v>
      </c>
      <c r="E8" s="38" t="s">
        <v>4</v>
      </c>
      <c r="F8" s="14">
        <f t="shared" si="0"/>
        <v>7</v>
      </c>
      <c r="G8" s="11"/>
      <c r="H8" s="15" t="s">
        <v>18</v>
      </c>
      <c r="I8" s="53">
        <f>I4*I5/500</f>
        <v>5.4</v>
      </c>
      <c r="J8" s="52" t="s">
        <v>29</v>
      </c>
      <c r="K8" s="22"/>
      <c r="L8" s="8"/>
    </row>
    <row r="9" spans="2:14" x14ac:dyDescent="0.2">
      <c r="B9" s="45">
        <v>6</v>
      </c>
      <c r="C9" s="42">
        <v>6</v>
      </c>
      <c r="D9" s="37">
        <v>23</v>
      </c>
      <c r="E9" s="38" t="s">
        <v>3</v>
      </c>
      <c r="F9" s="14">
        <f t="shared" si="0"/>
        <v>0</v>
      </c>
      <c r="G9" s="11"/>
      <c r="H9" s="15" t="s">
        <v>18</v>
      </c>
      <c r="I9" s="16">
        <f>(I14-I15)*I8</f>
        <v>118.80000000000001</v>
      </c>
      <c r="J9" s="17" t="s">
        <v>20</v>
      </c>
      <c r="K9" s="22"/>
      <c r="L9" s="8"/>
    </row>
    <row r="10" spans="2:14" x14ac:dyDescent="0.2">
      <c r="B10" s="45">
        <v>7</v>
      </c>
      <c r="C10" s="42">
        <v>6</v>
      </c>
      <c r="D10" s="37">
        <v>23</v>
      </c>
      <c r="E10" s="38" t="s">
        <v>3</v>
      </c>
      <c r="F10" s="14">
        <f t="shared" si="0"/>
        <v>0</v>
      </c>
      <c r="G10" s="11"/>
      <c r="H10" s="15" t="s">
        <v>19</v>
      </c>
      <c r="I10" s="18">
        <f>SUM(F4:F34)</f>
        <v>121.35000000000001</v>
      </c>
      <c r="J10" s="17" t="s">
        <v>17</v>
      </c>
      <c r="K10" s="11"/>
    </row>
    <row r="11" spans="2:14" ht="15.75" thickBot="1" x14ac:dyDescent="0.25">
      <c r="B11" s="45">
        <v>8</v>
      </c>
      <c r="C11" s="42">
        <v>0</v>
      </c>
      <c r="D11" s="37">
        <v>0</v>
      </c>
      <c r="E11" s="38" t="s">
        <v>6</v>
      </c>
      <c r="F11" s="14">
        <f t="shared" si="0"/>
        <v>0</v>
      </c>
      <c r="G11" s="11"/>
      <c r="H11" s="19" t="s">
        <v>19</v>
      </c>
      <c r="I11" s="20">
        <f>I9-I10</f>
        <v>-2.5499999999999972</v>
      </c>
      <c r="J11" s="21" t="str">
        <f>IF(I11&gt;0, "timmar som ska läggas ut", "timmar för mycket utlagt")</f>
        <v>timmar för mycket utlagt</v>
      </c>
      <c r="K11" s="11"/>
    </row>
    <row r="12" spans="2:14" ht="15.75" thickBot="1" x14ac:dyDescent="0.25">
      <c r="B12" s="45">
        <v>9</v>
      </c>
      <c r="C12" s="42">
        <v>7</v>
      </c>
      <c r="D12" s="37">
        <v>10</v>
      </c>
      <c r="E12" s="38" t="s">
        <v>4</v>
      </c>
      <c r="F12" s="14">
        <f t="shared" si="0"/>
        <v>7.166666666666667</v>
      </c>
      <c r="G12" s="11"/>
      <c r="H12" s="12"/>
      <c r="I12" s="11"/>
      <c r="J12" s="11"/>
      <c r="K12" s="11"/>
      <c r="M12" s="6" t="s">
        <v>25</v>
      </c>
    </row>
    <row r="13" spans="2:14" x14ac:dyDescent="0.2">
      <c r="B13" s="45">
        <v>10</v>
      </c>
      <c r="C13" s="42">
        <v>6</v>
      </c>
      <c r="D13" s="37">
        <v>0</v>
      </c>
      <c r="E13" s="38" t="s">
        <v>4</v>
      </c>
      <c r="F13" s="14">
        <f t="shared" si="0"/>
        <v>6</v>
      </c>
      <c r="G13" s="11"/>
      <c r="H13" s="23"/>
      <c r="I13" s="24" t="s">
        <v>16</v>
      </c>
      <c r="J13" s="25"/>
      <c r="K13" s="11"/>
    </row>
    <row r="14" spans="2:14" x14ac:dyDescent="0.2">
      <c r="B14" s="45">
        <v>11</v>
      </c>
      <c r="C14" s="42">
        <v>6</v>
      </c>
      <c r="D14" s="37">
        <v>23</v>
      </c>
      <c r="E14" s="38" t="s">
        <v>3</v>
      </c>
      <c r="F14" s="14">
        <f t="shared" si="0"/>
        <v>0</v>
      </c>
      <c r="G14" s="11"/>
      <c r="H14" s="26" t="s">
        <v>14</v>
      </c>
      <c r="I14" s="27">
        <f>COUNTIF($E$4:$E$34,"Arbete")+COUNTIF($E$4:$E$34,"Semester")+COUNTIF($E$4:$E$34,"Afd")+COUNTIF($E$4:$E$34,"Föräldraledig")+COUNTIF($E$4:$E$34,"FRIDAG")</f>
        <v>31</v>
      </c>
      <c r="J14" s="28"/>
      <c r="K14" s="11"/>
    </row>
    <row r="15" spans="2:14" ht="15.75" thickBot="1" x14ac:dyDescent="0.25">
      <c r="B15" s="45">
        <v>12</v>
      </c>
      <c r="C15" s="42">
        <v>7</v>
      </c>
      <c r="D15" s="37">
        <v>15</v>
      </c>
      <c r="E15" s="38" t="s">
        <v>4</v>
      </c>
      <c r="F15" s="14">
        <f t="shared" si="0"/>
        <v>7.25</v>
      </c>
      <c r="G15" s="11"/>
      <c r="H15" s="29" t="s">
        <v>15</v>
      </c>
      <c r="I15" s="30">
        <f>COUNTIF(E4:E34,"FRIDAG")</f>
        <v>9</v>
      </c>
      <c r="J15" s="31"/>
      <c r="K15" s="11"/>
      <c r="N15" s="10"/>
    </row>
    <row r="16" spans="2:14" x14ac:dyDescent="0.2">
      <c r="B16" s="45">
        <v>13</v>
      </c>
      <c r="C16" s="42">
        <v>6</v>
      </c>
      <c r="D16" s="37">
        <v>13</v>
      </c>
      <c r="E16" s="38" t="s">
        <v>4</v>
      </c>
      <c r="F16" s="14">
        <f t="shared" si="0"/>
        <v>6.2166666666666668</v>
      </c>
      <c r="G16" s="11"/>
      <c r="H16" s="11"/>
      <c r="I16" s="22"/>
      <c r="J16" s="22"/>
      <c r="K16" s="11"/>
      <c r="N16" s="10"/>
    </row>
    <row r="17" spans="2:14" x14ac:dyDescent="0.2">
      <c r="B17" s="45">
        <v>14</v>
      </c>
      <c r="C17" s="42">
        <v>7</v>
      </c>
      <c r="D17" s="37">
        <v>10</v>
      </c>
      <c r="E17" s="38" t="s">
        <v>4</v>
      </c>
      <c r="F17" s="14">
        <f t="shared" si="0"/>
        <v>7.166666666666667</v>
      </c>
      <c r="G17" s="11"/>
      <c r="H17" s="11"/>
      <c r="I17" s="22"/>
      <c r="J17" s="22"/>
      <c r="K17" s="11"/>
      <c r="N17" s="10"/>
    </row>
    <row r="18" spans="2:14" x14ac:dyDescent="0.2">
      <c r="B18" s="45">
        <v>15</v>
      </c>
      <c r="C18" s="42">
        <v>0</v>
      </c>
      <c r="D18" s="37">
        <v>0</v>
      </c>
      <c r="E18" s="38" t="s">
        <v>3</v>
      </c>
      <c r="F18" s="14">
        <f t="shared" si="0"/>
        <v>0</v>
      </c>
      <c r="G18" s="11"/>
      <c r="H18" s="11"/>
      <c r="I18" s="22"/>
      <c r="J18" s="22"/>
      <c r="K18" s="11"/>
      <c r="N18" s="10"/>
    </row>
    <row r="19" spans="2:14" x14ac:dyDescent="0.2">
      <c r="B19" s="45">
        <v>16</v>
      </c>
      <c r="C19" s="42">
        <v>7</v>
      </c>
      <c r="D19" s="37">
        <v>42</v>
      </c>
      <c r="E19" s="38" t="s">
        <v>4</v>
      </c>
      <c r="F19" s="14">
        <f t="shared" si="0"/>
        <v>7.7</v>
      </c>
      <c r="G19" s="11"/>
      <c r="H19" s="11"/>
      <c r="I19" s="22"/>
      <c r="J19" s="22"/>
      <c r="K19" s="11"/>
      <c r="N19" s="10"/>
    </row>
    <row r="20" spans="2:14" x14ac:dyDescent="0.2">
      <c r="B20" s="45">
        <v>17</v>
      </c>
      <c r="C20" s="42">
        <v>6</v>
      </c>
      <c r="D20" s="37">
        <v>20</v>
      </c>
      <c r="E20" s="38" t="s">
        <v>4</v>
      </c>
      <c r="F20" s="14">
        <f t="shared" si="0"/>
        <v>6.333333333333333</v>
      </c>
      <c r="G20" s="11"/>
      <c r="H20" s="12"/>
      <c r="I20" s="11"/>
      <c r="J20" s="11"/>
      <c r="K20" s="11"/>
    </row>
    <row r="21" spans="2:14" x14ac:dyDescent="0.2">
      <c r="B21" s="45">
        <v>18</v>
      </c>
      <c r="C21" s="42">
        <v>6</v>
      </c>
      <c r="D21" s="37">
        <v>28</v>
      </c>
      <c r="E21" s="38" t="s">
        <v>4</v>
      </c>
      <c r="F21" s="14">
        <f t="shared" si="0"/>
        <v>6.4666666666666668</v>
      </c>
      <c r="G21" s="11"/>
      <c r="H21" s="33"/>
      <c r="I21" s="11"/>
      <c r="J21" s="11"/>
      <c r="K21" s="11"/>
    </row>
    <row r="22" spans="2:14" x14ac:dyDescent="0.2">
      <c r="B22" s="45">
        <v>19</v>
      </c>
      <c r="C22" s="42">
        <v>6</v>
      </c>
      <c r="D22" s="37">
        <v>23</v>
      </c>
      <c r="E22" s="38" t="s">
        <v>4</v>
      </c>
      <c r="F22" s="14">
        <f t="shared" si="0"/>
        <v>6.3833333333333337</v>
      </c>
      <c r="G22" s="11"/>
      <c r="H22" s="11"/>
      <c r="I22" s="11"/>
      <c r="J22" s="11"/>
      <c r="K22" s="11"/>
    </row>
    <row r="23" spans="2:14" x14ac:dyDescent="0.2">
      <c r="B23" s="45">
        <v>20</v>
      </c>
      <c r="C23" s="42">
        <v>0</v>
      </c>
      <c r="D23" s="37">
        <v>0</v>
      </c>
      <c r="E23" s="38" t="s">
        <v>3</v>
      </c>
      <c r="F23" s="14">
        <f t="shared" si="0"/>
        <v>0</v>
      </c>
      <c r="G23" s="11"/>
      <c r="H23" s="33"/>
      <c r="I23" s="11"/>
      <c r="J23" s="11"/>
      <c r="K23" s="11"/>
    </row>
    <row r="24" spans="2:14" x14ac:dyDescent="0.2">
      <c r="B24" s="45">
        <v>21</v>
      </c>
      <c r="C24" s="42">
        <v>0</v>
      </c>
      <c r="D24" s="37">
        <v>0</v>
      </c>
      <c r="E24" s="38" t="s">
        <v>3</v>
      </c>
      <c r="F24" s="14">
        <f t="shared" si="0"/>
        <v>0</v>
      </c>
      <c r="G24" s="11"/>
      <c r="H24" s="34"/>
      <c r="I24" s="11"/>
      <c r="J24" s="11"/>
      <c r="K24" s="11"/>
    </row>
    <row r="25" spans="2:14" x14ac:dyDescent="0.2">
      <c r="B25" s="45">
        <v>22</v>
      </c>
      <c r="C25" s="42">
        <v>0</v>
      </c>
      <c r="D25" s="37">
        <v>0</v>
      </c>
      <c r="E25" s="38" t="s">
        <v>6</v>
      </c>
      <c r="F25" s="14">
        <f t="shared" si="0"/>
        <v>0</v>
      </c>
      <c r="G25" s="11"/>
      <c r="H25" s="33"/>
      <c r="I25" s="11"/>
      <c r="J25" s="11"/>
      <c r="K25" s="11"/>
    </row>
    <row r="26" spans="2:14" x14ac:dyDescent="0.2">
      <c r="B26" s="45">
        <v>23</v>
      </c>
      <c r="C26" s="42">
        <v>7</v>
      </c>
      <c r="D26" s="37">
        <v>6</v>
      </c>
      <c r="E26" s="38" t="s">
        <v>4</v>
      </c>
      <c r="F26" s="14">
        <f t="shared" si="0"/>
        <v>7.1</v>
      </c>
      <c r="G26" s="11"/>
      <c r="H26" s="33"/>
      <c r="I26" s="11"/>
      <c r="J26" s="11"/>
      <c r="K26" s="11"/>
    </row>
    <row r="27" spans="2:14" x14ac:dyDescent="0.2">
      <c r="B27" s="45">
        <v>24</v>
      </c>
      <c r="C27" s="42">
        <v>0</v>
      </c>
      <c r="D27" s="37">
        <v>0</v>
      </c>
      <c r="E27" s="38" t="s">
        <v>6</v>
      </c>
      <c r="F27" s="14">
        <f t="shared" si="0"/>
        <v>0</v>
      </c>
      <c r="G27" s="11"/>
      <c r="H27" s="40"/>
      <c r="I27" s="11"/>
      <c r="J27" s="11"/>
      <c r="K27" s="11"/>
    </row>
    <row r="28" spans="2:14" x14ac:dyDescent="0.2">
      <c r="B28" s="45">
        <v>25</v>
      </c>
      <c r="C28" s="42">
        <v>0</v>
      </c>
      <c r="D28" s="37">
        <v>0</v>
      </c>
      <c r="E28" s="38" t="s">
        <v>3</v>
      </c>
      <c r="F28" s="14">
        <f t="shared" si="0"/>
        <v>0</v>
      </c>
      <c r="G28" s="11"/>
      <c r="H28" s="33"/>
      <c r="I28" s="11"/>
      <c r="J28" s="11"/>
      <c r="K28" s="11"/>
    </row>
    <row r="29" spans="2:14" x14ac:dyDescent="0.2">
      <c r="B29" s="45">
        <v>26</v>
      </c>
      <c r="C29" s="42">
        <v>8</v>
      </c>
      <c r="D29" s="37">
        <v>30</v>
      </c>
      <c r="E29" s="38" t="s">
        <v>4</v>
      </c>
      <c r="F29" s="14">
        <f t="shared" si="0"/>
        <v>8.5</v>
      </c>
      <c r="G29" s="11"/>
      <c r="H29" s="33"/>
      <c r="I29" s="11"/>
      <c r="J29" s="11"/>
      <c r="K29" s="11"/>
    </row>
    <row r="30" spans="2:14" x14ac:dyDescent="0.2">
      <c r="B30" s="45">
        <v>27</v>
      </c>
      <c r="C30" s="42">
        <v>8</v>
      </c>
      <c r="D30" s="37">
        <v>12</v>
      </c>
      <c r="E30" s="38" t="s">
        <v>4</v>
      </c>
      <c r="F30" s="14">
        <f t="shared" si="0"/>
        <v>8.1999999999999993</v>
      </c>
      <c r="G30" s="11"/>
      <c r="H30" s="33"/>
      <c r="I30" s="11"/>
      <c r="J30" s="11"/>
      <c r="K30" s="11"/>
    </row>
    <row r="31" spans="2:14" x14ac:dyDescent="0.2">
      <c r="B31" s="45">
        <v>28</v>
      </c>
      <c r="C31" s="42">
        <v>8</v>
      </c>
      <c r="D31" s="37">
        <v>0</v>
      </c>
      <c r="E31" s="38" t="s">
        <v>4</v>
      </c>
      <c r="F31" s="14">
        <f t="shared" si="0"/>
        <v>8</v>
      </c>
      <c r="G31" s="11"/>
      <c r="H31" s="33"/>
      <c r="I31" s="11"/>
      <c r="J31" s="11"/>
      <c r="K31" s="11"/>
    </row>
    <row r="32" spans="2:14" x14ac:dyDescent="0.2">
      <c r="B32" s="45">
        <v>29</v>
      </c>
      <c r="C32" s="42">
        <v>7</v>
      </c>
      <c r="D32" s="37">
        <v>12</v>
      </c>
      <c r="E32" s="38" t="s">
        <v>4</v>
      </c>
      <c r="F32" s="14">
        <f t="shared" si="0"/>
        <v>7.2</v>
      </c>
      <c r="G32" s="11"/>
      <c r="H32" s="33"/>
      <c r="I32" s="11"/>
      <c r="J32" s="11"/>
      <c r="K32" s="11"/>
    </row>
    <row r="33" spans="2:26" x14ac:dyDescent="0.2">
      <c r="B33" s="45">
        <v>30</v>
      </c>
      <c r="C33" s="42">
        <v>0</v>
      </c>
      <c r="D33" s="37">
        <v>0</v>
      </c>
      <c r="E33" s="38" t="s">
        <v>6</v>
      </c>
      <c r="F33" s="14">
        <f t="shared" si="0"/>
        <v>0</v>
      </c>
      <c r="G33" s="11"/>
      <c r="H33" s="33"/>
      <c r="I33" s="11"/>
      <c r="J33" s="11"/>
      <c r="K33" s="11"/>
    </row>
    <row r="34" spans="2:26" ht="15.75" thickBot="1" x14ac:dyDescent="0.25">
      <c r="B34" s="45">
        <v>31</v>
      </c>
      <c r="C34" s="43">
        <v>0</v>
      </c>
      <c r="D34" s="39">
        <v>0</v>
      </c>
      <c r="E34" s="44" t="s">
        <v>3</v>
      </c>
      <c r="F34" s="14">
        <f t="shared" si="0"/>
        <v>0</v>
      </c>
      <c r="G34" s="11"/>
      <c r="H34" s="33"/>
      <c r="I34" s="11"/>
      <c r="J34" s="11"/>
      <c r="K34" s="11"/>
    </row>
    <row r="35" spans="2:26" x14ac:dyDescent="0.2">
      <c r="B35" s="6"/>
      <c r="C35" s="8"/>
      <c r="D35" s="8"/>
      <c r="E35" s="6"/>
      <c r="F35" s="11"/>
      <c r="G35" s="11"/>
      <c r="H35" s="12"/>
      <c r="I35" s="11"/>
      <c r="J35" s="11"/>
      <c r="K35" s="11"/>
      <c r="Z35" s="6"/>
    </row>
    <row r="36" spans="2:26" x14ac:dyDescent="0.2">
      <c r="B36" s="6"/>
      <c r="C36" s="8"/>
      <c r="D36" s="8"/>
      <c r="E36" s="6"/>
      <c r="F36" s="11"/>
      <c r="G36" s="11"/>
      <c r="H36" s="12"/>
      <c r="I36" s="11"/>
      <c r="J36" s="11"/>
      <c r="K36" s="11"/>
      <c r="Z36" s="6"/>
    </row>
    <row r="37" spans="2:26" x14ac:dyDescent="0.2">
      <c r="B37" s="6"/>
      <c r="C37" s="8"/>
      <c r="D37" s="8"/>
      <c r="E37" s="6"/>
      <c r="F37" s="11"/>
      <c r="G37" s="11"/>
      <c r="H37" s="12"/>
      <c r="I37" s="11"/>
      <c r="J37" s="11"/>
      <c r="K37" s="11"/>
      <c r="Z37" s="6"/>
    </row>
    <row r="38" spans="2:26" x14ac:dyDescent="0.2">
      <c r="B38" s="6"/>
      <c r="C38" s="8"/>
      <c r="D38" s="8"/>
      <c r="E38" s="6"/>
      <c r="F38" s="11"/>
      <c r="G38" s="11"/>
      <c r="H38" s="12"/>
      <c r="I38" s="11"/>
      <c r="J38" s="11"/>
      <c r="K38" s="11"/>
      <c r="Z38" s="6"/>
    </row>
    <row r="39" spans="2:26" x14ac:dyDescent="0.2">
      <c r="B39" s="6"/>
      <c r="C39" s="8"/>
      <c r="D39" s="8"/>
      <c r="E39" s="6"/>
      <c r="F39" s="11"/>
      <c r="G39" s="11"/>
      <c r="H39" s="12"/>
      <c r="I39" s="11"/>
      <c r="J39" s="11"/>
      <c r="K39" s="11"/>
      <c r="Z39" s="6"/>
    </row>
    <row r="40" spans="2:26" x14ac:dyDescent="0.2">
      <c r="B40" s="6"/>
      <c r="C40" s="8"/>
      <c r="D40" s="8"/>
      <c r="E40" s="6"/>
      <c r="F40" s="11"/>
      <c r="G40" s="11"/>
      <c r="H40" s="12"/>
      <c r="I40" s="11"/>
      <c r="J40" s="11"/>
      <c r="K40" s="11"/>
      <c r="Z40" s="6"/>
    </row>
    <row r="41" spans="2:26" x14ac:dyDescent="0.2">
      <c r="B41" s="6"/>
      <c r="C41" s="8"/>
      <c r="D41" s="8"/>
      <c r="E41" s="6"/>
      <c r="F41" s="11"/>
      <c r="G41" s="11"/>
      <c r="H41" s="12"/>
      <c r="I41" s="11"/>
      <c r="J41" s="11"/>
      <c r="K41" s="11"/>
      <c r="Z41" s="6"/>
    </row>
    <row r="42" spans="2:26" x14ac:dyDescent="0.2">
      <c r="B42" s="6"/>
      <c r="C42" s="8"/>
      <c r="D42" s="8"/>
      <c r="E42" s="6"/>
      <c r="F42" s="11"/>
      <c r="G42" s="11"/>
      <c r="H42" s="12"/>
      <c r="I42" s="11"/>
      <c r="J42" s="11"/>
      <c r="K42" s="11"/>
      <c r="Z42" s="6"/>
    </row>
    <row r="43" spans="2:26" x14ac:dyDescent="0.2">
      <c r="B43" s="6"/>
      <c r="C43" s="8"/>
      <c r="D43" s="8"/>
      <c r="E43" s="6"/>
      <c r="F43" s="11"/>
      <c r="G43" s="11"/>
      <c r="H43" s="12"/>
      <c r="I43" s="11"/>
      <c r="J43" s="11"/>
      <c r="K43" s="11"/>
      <c r="Z43" s="6"/>
    </row>
    <row r="44" spans="2:26" x14ac:dyDescent="0.2">
      <c r="B44" s="6"/>
      <c r="C44" s="8"/>
      <c r="D44" s="8"/>
      <c r="E44" s="6"/>
      <c r="F44" s="11"/>
      <c r="G44" s="11"/>
      <c r="H44" s="12"/>
      <c r="I44" s="11"/>
      <c r="J44" s="11"/>
      <c r="K44" s="11"/>
      <c r="Z44" s="6"/>
    </row>
    <row r="45" spans="2:26" x14ac:dyDescent="0.2">
      <c r="B45" s="6"/>
      <c r="C45" s="8"/>
      <c r="D45" s="8"/>
      <c r="E45" s="6"/>
      <c r="F45" s="11"/>
      <c r="G45" s="11"/>
      <c r="H45" s="12"/>
      <c r="I45" s="11"/>
      <c r="J45" s="11"/>
      <c r="K45" s="11"/>
      <c r="Z45" s="6"/>
    </row>
    <row r="46" spans="2:26" x14ac:dyDescent="0.2">
      <c r="B46" s="6"/>
      <c r="C46" s="8"/>
      <c r="D46" s="8"/>
      <c r="E46" s="6"/>
      <c r="F46" s="11"/>
      <c r="G46" s="11"/>
      <c r="H46" s="12"/>
      <c r="I46" s="11"/>
      <c r="J46" s="11"/>
      <c r="K46" s="11"/>
      <c r="Z46" s="6"/>
    </row>
    <row r="47" spans="2:26" x14ac:dyDescent="0.2">
      <c r="B47" s="6"/>
      <c r="C47" s="8"/>
      <c r="D47" s="8"/>
      <c r="E47" s="6"/>
      <c r="F47" s="6"/>
      <c r="H47" s="10"/>
      <c r="I47" s="6"/>
      <c r="J47" s="6"/>
      <c r="Z47" s="6"/>
    </row>
    <row r="48" spans="2:26" x14ac:dyDescent="0.2">
      <c r="B48" s="6"/>
      <c r="C48" s="8"/>
      <c r="D48" s="8"/>
      <c r="E48" s="6"/>
      <c r="F48" s="6"/>
      <c r="H48" s="10"/>
      <c r="I48" s="6"/>
      <c r="J48" s="6"/>
      <c r="Z48" s="6"/>
    </row>
    <row r="49" spans="2:26" x14ac:dyDescent="0.2">
      <c r="B49" s="6"/>
      <c r="C49" s="8"/>
      <c r="D49" s="8"/>
      <c r="E49" s="6"/>
      <c r="F49" s="6"/>
      <c r="H49" s="10"/>
      <c r="I49" s="6"/>
      <c r="J49" s="6"/>
      <c r="Z49" s="6"/>
    </row>
    <row r="50" spans="2:26" x14ac:dyDescent="0.2">
      <c r="B50" s="6"/>
      <c r="C50" s="8"/>
      <c r="D50" s="8"/>
      <c r="E50" s="6"/>
      <c r="F50" s="6"/>
      <c r="H50" s="10"/>
      <c r="I50" s="6"/>
      <c r="J50" s="6"/>
      <c r="Z50" s="6"/>
    </row>
    <row r="51" spans="2:26" x14ac:dyDescent="0.2">
      <c r="B51" s="6"/>
      <c r="C51" s="8"/>
      <c r="D51" s="8"/>
      <c r="E51" s="6"/>
      <c r="F51" s="6"/>
      <c r="H51" s="10"/>
      <c r="I51" s="6"/>
      <c r="J51" s="6"/>
      <c r="Z51" s="6"/>
    </row>
    <row r="52" spans="2:26" x14ac:dyDescent="0.2">
      <c r="B52" s="6"/>
      <c r="C52" s="8"/>
      <c r="D52" s="8"/>
      <c r="E52" s="6"/>
      <c r="F52" s="6"/>
      <c r="H52" s="10"/>
      <c r="I52" s="6"/>
      <c r="J52" s="6"/>
      <c r="Z52" s="6"/>
    </row>
    <row r="53" spans="2:26" x14ac:dyDescent="0.2">
      <c r="B53" s="6"/>
      <c r="C53" s="8"/>
      <c r="D53" s="8"/>
      <c r="E53" s="6"/>
      <c r="F53" s="6"/>
      <c r="H53" s="10"/>
      <c r="I53" s="6"/>
      <c r="J53" s="6"/>
      <c r="Z53" s="6"/>
    </row>
    <row r="54" spans="2:26" x14ac:dyDescent="0.2">
      <c r="B54" s="6"/>
      <c r="C54" s="8"/>
      <c r="D54" s="8"/>
      <c r="E54" s="6"/>
      <c r="F54" s="6"/>
      <c r="H54" s="10"/>
      <c r="I54" s="6"/>
      <c r="J54" s="6"/>
      <c r="Z54" s="6"/>
    </row>
    <row r="55" spans="2:26" x14ac:dyDescent="0.2">
      <c r="B55" s="6"/>
      <c r="C55" s="8"/>
      <c r="D55" s="8"/>
      <c r="E55" s="6"/>
      <c r="F55" s="6"/>
      <c r="H55" s="10"/>
      <c r="I55" s="6"/>
      <c r="J55" s="6"/>
      <c r="Z55" s="6"/>
    </row>
    <row r="56" spans="2:26" x14ac:dyDescent="0.2">
      <c r="B56" s="6"/>
      <c r="C56" s="8"/>
      <c r="D56" s="8"/>
      <c r="E56" s="6"/>
      <c r="F56" s="6"/>
      <c r="H56" s="10"/>
      <c r="I56" s="6"/>
      <c r="J56" s="6"/>
      <c r="Z56" s="6"/>
    </row>
    <row r="57" spans="2:26" x14ac:dyDescent="0.2">
      <c r="B57" s="6"/>
      <c r="C57" s="8"/>
      <c r="D57" s="8"/>
      <c r="E57" s="6"/>
      <c r="F57" s="6"/>
      <c r="H57" s="10"/>
      <c r="I57" s="6"/>
      <c r="J57" s="6"/>
      <c r="Z57" s="6"/>
    </row>
    <row r="58" spans="2:26" x14ac:dyDescent="0.2">
      <c r="B58" s="6"/>
      <c r="C58" s="8"/>
      <c r="D58" s="8"/>
      <c r="E58" s="6"/>
      <c r="F58" s="6"/>
      <c r="H58" s="10"/>
      <c r="I58" s="6"/>
      <c r="J58" s="6"/>
      <c r="Z58" s="6"/>
    </row>
    <row r="59" spans="2:26" x14ac:dyDescent="0.2">
      <c r="B59" s="6"/>
      <c r="C59" s="8"/>
      <c r="D59" s="8"/>
      <c r="E59" s="6"/>
      <c r="F59" s="6"/>
      <c r="H59" s="10"/>
      <c r="I59" s="6"/>
      <c r="J59" s="6"/>
      <c r="Z59" s="6"/>
    </row>
    <row r="60" spans="2:26" x14ac:dyDescent="0.2">
      <c r="B60" s="6"/>
      <c r="C60" s="8"/>
      <c r="D60" s="8"/>
      <c r="E60" s="6"/>
      <c r="F60" s="6"/>
      <c r="H60" s="10"/>
      <c r="I60" s="6"/>
      <c r="J60" s="6"/>
      <c r="Z60" s="6"/>
    </row>
    <row r="61" spans="2:26" x14ac:dyDescent="0.2">
      <c r="B61" s="6"/>
      <c r="C61" s="8"/>
      <c r="D61" s="8"/>
      <c r="E61" s="6"/>
      <c r="F61" s="6"/>
      <c r="H61" s="10"/>
      <c r="I61" s="6"/>
      <c r="J61" s="6"/>
      <c r="Z61" s="6"/>
    </row>
    <row r="62" spans="2:26" x14ac:dyDescent="0.2">
      <c r="B62" s="6"/>
      <c r="C62" s="8"/>
      <c r="D62" s="8"/>
      <c r="E62" s="6"/>
      <c r="F62" s="6"/>
      <c r="H62" s="10"/>
      <c r="I62" s="6"/>
      <c r="J62" s="6"/>
      <c r="Z62" s="6"/>
    </row>
    <row r="63" spans="2:26" x14ac:dyDescent="0.2">
      <c r="B63" s="6"/>
      <c r="C63" s="8"/>
      <c r="D63" s="8"/>
      <c r="E63" s="6"/>
      <c r="F63" s="6"/>
      <c r="H63" s="10"/>
      <c r="I63" s="6"/>
      <c r="J63" s="6"/>
      <c r="Z63" s="6"/>
    </row>
    <row r="64" spans="2:26" x14ac:dyDescent="0.2">
      <c r="B64" s="6"/>
      <c r="C64" s="8"/>
      <c r="D64" s="8"/>
      <c r="E64" s="6"/>
      <c r="F64" s="6"/>
      <c r="H64" s="10"/>
      <c r="I64" s="6"/>
      <c r="J64" s="6"/>
      <c r="Z64" s="6"/>
    </row>
    <row r="65" spans="2:26" x14ac:dyDescent="0.2">
      <c r="B65" s="6"/>
      <c r="C65" s="8"/>
      <c r="D65" s="8"/>
      <c r="E65" s="6"/>
      <c r="F65" s="6"/>
      <c r="H65" s="10"/>
      <c r="I65" s="6"/>
      <c r="J65" s="6"/>
      <c r="Z65" s="6"/>
    </row>
    <row r="66" spans="2:26" x14ac:dyDescent="0.2">
      <c r="B66" s="6"/>
      <c r="C66" s="8"/>
      <c r="D66" s="8"/>
      <c r="E66" s="6"/>
      <c r="F66" s="6"/>
      <c r="H66" s="10"/>
      <c r="I66" s="6"/>
      <c r="J66" s="6"/>
      <c r="Z66" s="6"/>
    </row>
    <row r="67" spans="2:26" x14ac:dyDescent="0.2">
      <c r="B67" s="6"/>
      <c r="C67" s="8"/>
      <c r="D67" s="8"/>
      <c r="E67" s="6"/>
      <c r="F67" s="6"/>
      <c r="H67" s="10"/>
      <c r="I67" s="6"/>
      <c r="J67" s="6"/>
      <c r="Z67" s="6"/>
    </row>
    <row r="68" spans="2:26" x14ac:dyDescent="0.2">
      <c r="B68" s="6"/>
      <c r="C68" s="8"/>
      <c r="D68" s="8"/>
      <c r="E68" s="6"/>
      <c r="F68" s="6"/>
      <c r="H68" s="10"/>
      <c r="I68" s="6"/>
      <c r="J68" s="6"/>
      <c r="Z68" s="6"/>
    </row>
    <row r="69" spans="2:26" x14ac:dyDescent="0.2">
      <c r="B69" s="6"/>
      <c r="C69" s="8"/>
      <c r="D69" s="8"/>
      <c r="E69" s="6"/>
      <c r="F69" s="6"/>
      <c r="H69" s="10"/>
      <c r="I69" s="6"/>
      <c r="J69" s="6"/>
      <c r="Z69" s="6"/>
    </row>
    <row r="70" spans="2:26" x14ac:dyDescent="0.2">
      <c r="B70" s="6"/>
      <c r="C70" s="8"/>
      <c r="D70" s="8"/>
      <c r="E70" s="6"/>
      <c r="F70" s="6"/>
      <c r="H70" s="10"/>
      <c r="I70" s="6"/>
      <c r="J70" s="6"/>
      <c r="Z70" s="6"/>
    </row>
    <row r="71" spans="2:26" x14ac:dyDescent="0.2">
      <c r="B71" s="6"/>
      <c r="C71" s="8"/>
      <c r="D71" s="8"/>
      <c r="E71" s="6"/>
      <c r="F71" s="6"/>
      <c r="H71" s="10"/>
      <c r="I71" s="6"/>
      <c r="J71" s="6"/>
      <c r="Z71" s="6"/>
    </row>
    <row r="72" spans="2:26" x14ac:dyDescent="0.2">
      <c r="B72" s="6"/>
      <c r="C72" s="8"/>
      <c r="D72" s="8"/>
      <c r="E72" s="6"/>
      <c r="F72" s="6"/>
      <c r="H72" s="10"/>
      <c r="I72" s="6"/>
      <c r="J72" s="6"/>
      <c r="Z72" s="6"/>
    </row>
    <row r="73" spans="2:26" x14ac:dyDescent="0.2">
      <c r="B73" s="6"/>
      <c r="C73" s="8"/>
      <c r="D73" s="8"/>
      <c r="E73" s="6"/>
      <c r="F73" s="6"/>
      <c r="H73" s="10"/>
      <c r="I73" s="6"/>
      <c r="J73" s="6"/>
      <c r="Z73" s="6"/>
    </row>
    <row r="74" spans="2:26" x14ac:dyDescent="0.2">
      <c r="B74" s="6"/>
      <c r="C74" s="8"/>
      <c r="D74" s="8"/>
      <c r="E74" s="6"/>
      <c r="F74" s="6"/>
      <c r="H74" s="10"/>
      <c r="I74" s="6"/>
      <c r="J74" s="6"/>
      <c r="Z74" s="6"/>
    </row>
    <row r="75" spans="2:26" x14ac:dyDescent="0.2">
      <c r="B75" s="6"/>
      <c r="C75" s="8"/>
      <c r="D75" s="8"/>
      <c r="E75" s="6"/>
      <c r="F75" s="6"/>
      <c r="H75" s="10"/>
      <c r="I75" s="6"/>
      <c r="J75" s="6"/>
      <c r="Z75" s="6"/>
    </row>
    <row r="76" spans="2:26" x14ac:dyDescent="0.2">
      <c r="B76" s="6"/>
      <c r="C76" s="8"/>
      <c r="D76" s="8"/>
      <c r="E76" s="6"/>
      <c r="F76" s="6"/>
      <c r="H76" s="10"/>
      <c r="I76" s="6"/>
      <c r="J76" s="6"/>
      <c r="Z76" s="6"/>
    </row>
    <row r="77" spans="2:26" x14ac:dyDescent="0.2">
      <c r="B77" s="6"/>
      <c r="C77" s="8"/>
      <c r="D77" s="8"/>
      <c r="E77" s="6"/>
      <c r="F77" s="6"/>
      <c r="H77" s="10"/>
      <c r="I77" s="6"/>
      <c r="J77" s="6"/>
      <c r="Z77" s="6"/>
    </row>
    <row r="78" spans="2:26" x14ac:dyDescent="0.2">
      <c r="B78" s="6"/>
      <c r="C78" s="8"/>
      <c r="D78" s="8"/>
      <c r="E78" s="6"/>
      <c r="F78" s="6"/>
      <c r="H78" s="10"/>
      <c r="I78" s="6"/>
      <c r="J78" s="6"/>
      <c r="Z78" s="6"/>
    </row>
    <row r="79" spans="2:26" x14ac:dyDescent="0.2">
      <c r="B79" s="6"/>
      <c r="C79" s="8"/>
      <c r="D79" s="8"/>
      <c r="E79" s="6"/>
      <c r="F79" s="6"/>
      <c r="H79" s="10"/>
      <c r="I79" s="6"/>
      <c r="J79" s="6"/>
      <c r="Z79" s="6"/>
    </row>
    <row r="80" spans="2:26" x14ac:dyDescent="0.2">
      <c r="B80" s="6"/>
      <c r="C80" s="8"/>
      <c r="D80" s="8"/>
      <c r="E80" s="6"/>
      <c r="F80" s="6"/>
      <c r="H80" s="10"/>
      <c r="I80" s="6"/>
      <c r="J80" s="6"/>
      <c r="Z80" s="6"/>
    </row>
    <row r="81" spans="2:26" x14ac:dyDescent="0.2">
      <c r="B81" s="6"/>
      <c r="C81" s="8"/>
      <c r="D81" s="8"/>
      <c r="E81" s="6"/>
      <c r="F81" s="6"/>
      <c r="H81" s="10"/>
      <c r="I81" s="6"/>
      <c r="J81" s="6"/>
      <c r="Z81" s="6"/>
    </row>
    <row r="82" spans="2:26" x14ac:dyDescent="0.2">
      <c r="B82" s="6"/>
      <c r="C82" s="8"/>
      <c r="D82" s="8"/>
      <c r="E82" s="6"/>
      <c r="F82" s="6"/>
      <c r="H82" s="10"/>
      <c r="I82" s="6"/>
      <c r="J82" s="6"/>
      <c r="Z82" s="6"/>
    </row>
    <row r="83" spans="2:26" x14ac:dyDescent="0.2">
      <c r="B83" s="6"/>
      <c r="C83" s="8"/>
      <c r="D83" s="8"/>
      <c r="E83" s="6"/>
      <c r="F83" s="6"/>
      <c r="H83" s="10"/>
      <c r="I83" s="6"/>
      <c r="J83" s="6"/>
      <c r="Z83" s="6"/>
    </row>
    <row r="84" spans="2:26" x14ac:dyDescent="0.2">
      <c r="B84" s="6"/>
      <c r="C84" s="8"/>
      <c r="D84" s="8"/>
      <c r="E84" s="6"/>
      <c r="F84" s="6"/>
      <c r="H84" s="10"/>
      <c r="I84" s="6"/>
      <c r="J84" s="6"/>
      <c r="Z84" s="6"/>
    </row>
    <row r="85" spans="2:26" x14ac:dyDescent="0.2">
      <c r="B85" s="6"/>
      <c r="C85" s="8"/>
      <c r="D85" s="8"/>
      <c r="E85" s="6"/>
      <c r="F85" s="6"/>
      <c r="H85" s="10"/>
      <c r="I85" s="6"/>
      <c r="J85" s="6"/>
      <c r="Z85" s="6"/>
    </row>
    <row r="86" spans="2:26" x14ac:dyDescent="0.2">
      <c r="B86" s="6"/>
      <c r="C86" s="8"/>
      <c r="D86" s="8"/>
      <c r="E86" s="6"/>
      <c r="F86" s="6"/>
      <c r="H86" s="10"/>
      <c r="I86" s="6"/>
      <c r="J86" s="6"/>
      <c r="Z86" s="6"/>
    </row>
    <row r="87" spans="2:26" x14ac:dyDescent="0.2">
      <c r="B87" s="6"/>
      <c r="C87" s="8"/>
      <c r="D87" s="8"/>
      <c r="E87" s="6"/>
      <c r="F87" s="6"/>
      <c r="H87" s="10"/>
      <c r="I87" s="6"/>
      <c r="J87" s="6"/>
      <c r="Z87" s="6"/>
    </row>
    <row r="88" spans="2:26" x14ac:dyDescent="0.2">
      <c r="B88" s="6"/>
      <c r="C88" s="8"/>
      <c r="D88" s="8"/>
      <c r="E88" s="6"/>
      <c r="F88" s="6"/>
      <c r="H88" s="10"/>
      <c r="I88" s="6"/>
      <c r="J88" s="6"/>
      <c r="Z88" s="6"/>
    </row>
    <row r="89" spans="2:26" x14ac:dyDescent="0.2">
      <c r="B89" s="6"/>
      <c r="C89" s="8"/>
      <c r="D89" s="8"/>
      <c r="E89" s="6"/>
      <c r="F89" s="6"/>
      <c r="H89" s="10"/>
      <c r="I89" s="6"/>
      <c r="J89" s="6"/>
      <c r="Z89" s="6"/>
    </row>
    <row r="90" spans="2:26" x14ac:dyDescent="0.2">
      <c r="B90" s="6"/>
      <c r="C90" s="8"/>
      <c r="D90" s="8"/>
      <c r="E90" s="6"/>
      <c r="F90" s="6"/>
      <c r="H90" s="10"/>
      <c r="I90" s="6"/>
      <c r="J90" s="6"/>
      <c r="Z90" s="6"/>
    </row>
    <row r="91" spans="2:26" x14ac:dyDescent="0.2">
      <c r="B91" s="6"/>
      <c r="C91" s="8"/>
      <c r="D91" s="8"/>
      <c r="E91" s="6"/>
      <c r="F91" s="6"/>
      <c r="H91" s="10"/>
      <c r="I91" s="6"/>
      <c r="J91" s="6"/>
      <c r="Z91" s="6"/>
    </row>
    <row r="92" spans="2:26" x14ac:dyDescent="0.2">
      <c r="B92" s="6"/>
      <c r="C92" s="8"/>
      <c r="D92" s="8"/>
      <c r="E92" s="6"/>
      <c r="F92" s="6"/>
      <c r="H92" s="10"/>
      <c r="I92" s="6"/>
      <c r="J92" s="6"/>
      <c r="Z92" s="6"/>
    </row>
    <row r="93" spans="2:26" x14ac:dyDescent="0.2">
      <c r="B93" s="6"/>
      <c r="C93" s="8"/>
      <c r="D93" s="8"/>
      <c r="E93" s="6"/>
      <c r="F93" s="6"/>
      <c r="H93" s="10"/>
      <c r="I93" s="6"/>
      <c r="J93" s="6"/>
      <c r="Z93" s="6"/>
    </row>
    <row r="94" spans="2:26" x14ac:dyDescent="0.2">
      <c r="B94" s="6"/>
      <c r="C94" s="8"/>
      <c r="D94" s="8"/>
      <c r="E94" s="6"/>
      <c r="F94" s="6"/>
      <c r="H94" s="10"/>
      <c r="I94" s="6"/>
      <c r="J94" s="6"/>
      <c r="Z94" s="6"/>
    </row>
    <row r="95" spans="2:26" x14ac:dyDescent="0.2">
      <c r="B95" s="6"/>
      <c r="C95" s="8"/>
      <c r="D95" s="8"/>
      <c r="E95" s="6"/>
      <c r="F95" s="6"/>
      <c r="H95" s="10"/>
      <c r="I95" s="6"/>
      <c r="J95" s="6"/>
      <c r="Z95" s="6"/>
    </row>
    <row r="96" spans="2:26" x14ac:dyDescent="0.2">
      <c r="B96" s="6"/>
      <c r="C96" s="8"/>
      <c r="D96" s="8"/>
      <c r="E96" s="6"/>
      <c r="F96" s="6"/>
      <c r="H96" s="10"/>
      <c r="I96" s="6"/>
      <c r="J96" s="6"/>
      <c r="Z96" s="6"/>
    </row>
    <row r="97" spans="2:26" x14ac:dyDescent="0.2">
      <c r="B97" s="6"/>
      <c r="C97" s="8"/>
      <c r="D97" s="8"/>
      <c r="E97" s="6"/>
      <c r="F97" s="6"/>
      <c r="H97" s="10"/>
      <c r="I97" s="6"/>
      <c r="J97" s="6"/>
      <c r="Z97" s="6"/>
    </row>
    <row r="98" spans="2:26" x14ac:dyDescent="0.2">
      <c r="B98" s="6"/>
      <c r="C98" s="8"/>
      <c r="D98" s="8"/>
      <c r="E98" s="6"/>
      <c r="F98" s="6"/>
      <c r="H98" s="10"/>
      <c r="I98" s="6"/>
      <c r="J98" s="6"/>
      <c r="Z98" s="6"/>
    </row>
    <row r="99" spans="2:26" x14ac:dyDescent="0.2">
      <c r="B99" s="6"/>
      <c r="C99" s="8"/>
      <c r="D99" s="8"/>
      <c r="E99" s="6"/>
      <c r="F99" s="6"/>
      <c r="H99" s="10"/>
      <c r="I99" s="6"/>
      <c r="J99" s="6"/>
      <c r="Z99" s="6"/>
    </row>
    <row r="100" spans="2:26" x14ac:dyDescent="0.2">
      <c r="B100" s="6"/>
      <c r="C100" s="8"/>
      <c r="D100" s="8"/>
      <c r="E100" s="6"/>
      <c r="F100" s="6"/>
      <c r="H100" s="10"/>
      <c r="I100" s="6"/>
      <c r="J100" s="6"/>
      <c r="Z100" s="6"/>
    </row>
    <row r="101" spans="2:26" x14ac:dyDescent="0.2">
      <c r="B101" s="6"/>
      <c r="C101" s="8"/>
      <c r="D101" s="8"/>
      <c r="E101" s="6"/>
      <c r="F101" s="6"/>
      <c r="H101" s="10"/>
      <c r="I101" s="6"/>
      <c r="J101" s="6"/>
      <c r="Z101" s="6"/>
    </row>
    <row r="102" spans="2:26" x14ac:dyDescent="0.2">
      <c r="B102" s="6"/>
      <c r="C102" s="8"/>
      <c r="D102" s="8"/>
      <c r="E102" s="6"/>
      <c r="F102" s="6"/>
      <c r="H102" s="10"/>
      <c r="I102" s="6"/>
      <c r="J102" s="6"/>
      <c r="Z102" s="6"/>
    </row>
    <row r="103" spans="2:26" x14ac:dyDescent="0.2">
      <c r="B103" s="6"/>
      <c r="C103" s="8"/>
      <c r="D103" s="8"/>
      <c r="E103" s="6"/>
      <c r="F103" s="6"/>
      <c r="H103" s="10"/>
      <c r="I103" s="6"/>
      <c r="J103" s="6"/>
      <c r="Z103" s="6"/>
    </row>
    <row r="104" spans="2:26" x14ac:dyDescent="0.2">
      <c r="B104" s="6"/>
      <c r="C104" s="8"/>
      <c r="D104" s="8"/>
      <c r="E104" s="6"/>
      <c r="F104" s="6"/>
      <c r="H104" s="10"/>
      <c r="I104" s="6"/>
      <c r="J104" s="6"/>
      <c r="Z104" s="6"/>
    </row>
    <row r="105" spans="2:26" x14ac:dyDescent="0.2">
      <c r="B105" s="6"/>
      <c r="C105" s="8"/>
      <c r="D105" s="8"/>
      <c r="E105" s="6"/>
      <c r="F105" s="6"/>
      <c r="H105" s="10"/>
      <c r="I105" s="6"/>
      <c r="J105" s="6"/>
      <c r="Z105" s="6"/>
    </row>
    <row r="106" spans="2:26" x14ac:dyDescent="0.2">
      <c r="B106" s="6"/>
      <c r="C106" s="8"/>
      <c r="D106" s="8"/>
      <c r="E106" s="6"/>
      <c r="F106" s="6"/>
      <c r="H106" s="10"/>
      <c r="I106" s="6"/>
      <c r="J106" s="6"/>
      <c r="Z106" s="6"/>
    </row>
    <row r="107" spans="2:26" x14ac:dyDescent="0.2">
      <c r="B107" s="6"/>
      <c r="C107" s="8"/>
      <c r="D107" s="8"/>
      <c r="E107" s="6"/>
      <c r="F107" s="6"/>
      <c r="H107" s="10"/>
      <c r="I107" s="6"/>
      <c r="J107" s="6"/>
      <c r="Z107" s="6"/>
    </row>
    <row r="108" spans="2:26" x14ac:dyDescent="0.2">
      <c r="B108" s="6"/>
      <c r="C108" s="8"/>
      <c r="D108" s="8"/>
      <c r="E108" s="6"/>
      <c r="F108" s="6"/>
      <c r="H108" s="10"/>
      <c r="I108" s="6"/>
      <c r="J108" s="6"/>
      <c r="Z108" s="6"/>
    </row>
    <row r="109" spans="2:26" x14ac:dyDescent="0.2">
      <c r="B109" s="6"/>
      <c r="C109" s="8"/>
      <c r="D109" s="8"/>
      <c r="E109" s="6"/>
      <c r="F109" s="6"/>
      <c r="H109" s="10"/>
      <c r="I109" s="6"/>
      <c r="J109" s="6"/>
      <c r="Z109" s="6"/>
    </row>
    <row r="110" spans="2:26" x14ac:dyDescent="0.2">
      <c r="B110" s="6"/>
      <c r="C110" s="8"/>
      <c r="D110" s="8"/>
      <c r="E110" s="6"/>
      <c r="F110" s="6"/>
      <c r="H110" s="10"/>
      <c r="I110" s="6"/>
      <c r="J110" s="6"/>
      <c r="Z110" s="6"/>
    </row>
    <row r="111" spans="2:26" x14ac:dyDescent="0.2">
      <c r="B111" s="6"/>
      <c r="C111" s="8"/>
      <c r="D111" s="8"/>
      <c r="E111" s="6"/>
      <c r="F111" s="6"/>
      <c r="H111" s="10"/>
      <c r="I111" s="6"/>
      <c r="J111" s="6"/>
      <c r="Z111" s="6"/>
    </row>
    <row r="112" spans="2:26" x14ac:dyDescent="0.2">
      <c r="B112" s="6"/>
      <c r="C112" s="8"/>
      <c r="D112" s="8"/>
      <c r="E112" s="6"/>
      <c r="F112" s="6"/>
      <c r="H112" s="10"/>
      <c r="I112" s="6"/>
      <c r="J112" s="6"/>
      <c r="Z112" s="6"/>
    </row>
    <row r="113" spans="2:26" x14ac:dyDescent="0.2">
      <c r="B113" s="6"/>
      <c r="C113" s="8"/>
      <c r="D113" s="8"/>
      <c r="E113" s="6"/>
      <c r="F113" s="6"/>
      <c r="H113" s="10"/>
      <c r="I113" s="6"/>
      <c r="J113" s="6"/>
      <c r="Z113" s="6"/>
    </row>
    <row r="114" spans="2:26" x14ac:dyDescent="0.2">
      <c r="B114" s="6"/>
      <c r="C114" s="8"/>
      <c r="D114" s="8"/>
      <c r="E114" s="6"/>
      <c r="F114" s="6"/>
      <c r="H114" s="10"/>
      <c r="I114" s="6"/>
      <c r="J114" s="6"/>
      <c r="Z114" s="6"/>
    </row>
    <row r="115" spans="2:26" x14ac:dyDescent="0.2">
      <c r="B115" s="6"/>
      <c r="C115" s="8"/>
      <c r="D115" s="8"/>
      <c r="E115" s="6"/>
      <c r="F115" s="6"/>
      <c r="H115" s="10"/>
      <c r="I115" s="6"/>
      <c r="J115" s="6"/>
      <c r="Z115" s="6"/>
    </row>
    <row r="116" spans="2:26" x14ac:dyDescent="0.2">
      <c r="B116" s="6"/>
      <c r="C116" s="8"/>
      <c r="D116" s="8"/>
      <c r="E116" s="6"/>
      <c r="F116" s="6"/>
      <c r="H116" s="10"/>
      <c r="I116" s="6"/>
      <c r="J116" s="6"/>
      <c r="Z116" s="6"/>
    </row>
    <row r="117" spans="2:26" x14ac:dyDescent="0.2">
      <c r="B117" s="6"/>
      <c r="C117" s="8"/>
      <c r="D117" s="8"/>
      <c r="E117" s="6"/>
      <c r="F117" s="6"/>
      <c r="H117" s="10"/>
      <c r="I117" s="6"/>
      <c r="J117" s="6"/>
      <c r="Z117" s="6"/>
    </row>
    <row r="118" spans="2:26" x14ac:dyDescent="0.2">
      <c r="B118" s="6"/>
      <c r="C118" s="8"/>
      <c r="D118" s="8"/>
      <c r="E118" s="6"/>
      <c r="F118" s="6"/>
      <c r="H118" s="10"/>
      <c r="I118" s="6"/>
      <c r="J118" s="6"/>
      <c r="Z118" s="6"/>
    </row>
    <row r="119" spans="2:26" x14ac:dyDescent="0.2">
      <c r="B119" s="6"/>
      <c r="C119" s="8"/>
      <c r="D119" s="8"/>
      <c r="E119" s="6"/>
      <c r="F119" s="6"/>
      <c r="H119" s="10"/>
      <c r="I119" s="6"/>
      <c r="J119" s="6"/>
      <c r="Z119" s="6"/>
    </row>
    <row r="120" spans="2:26" x14ac:dyDescent="0.2">
      <c r="B120" s="6"/>
      <c r="C120" s="8"/>
      <c r="D120" s="8"/>
      <c r="E120" s="6"/>
      <c r="F120" s="6"/>
      <c r="H120" s="10"/>
      <c r="I120" s="6"/>
      <c r="J120" s="6"/>
      <c r="Z120" s="6"/>
    </row>
    <row r="121" spans="2:26" x14ac:dyDescent="0.2">
      <c r="B121" s="6"/>
      <c r="C121" s="8"/>
      <c r="D121" s="8"/>
      <c r="E121" s="6"/>
      <c r="F121" s="6"/>
      <c r="H121" s="10"/>
      <c r="I121" s="6"/>
      <c r="J121" s="6"/>
      <c r="Z121" s="6"/>
    </row>
    <row r="122" spans="2:26" x14ac:dyDescent="0.2">
      <c r="B122" s="6"/>
      <c r="C122" s="8"/>
      <c r="D122" s="8"/>
      <c r="E122" s="6"/>
      <c r="F122" s="6"/>
      <c r="H122" s="10"/>
      <c r="I122" s="6"/>
      <c r="J122" s="6"/>
      <c r="Z122" s="6"/>
    </row>
    <row r="123" spans="2:26" x14ac:dyDescent="0.2">
      <c r="B123" s="6"/>
      <c r="C123" s="8"/>
      <c r="D123" s="8"/>
      <c r="E123" s="6"/>
      <c r="F123" s="6"/>
      <c r="H123" s="10"/>
      <c r="I123" s="6"/>
      <c r="J123" s="6"/>
      <c r="Z123" s="6"/>
    </row>
    <row r="124" spans="2:26" x14ac:dyDescent="0.2">
      <c r="B124" s="6"/>
      <c r="C124" s="8"/>
      <c r="D124" s="8"/>
      <c r="E124" s="6"/>
      <c r="F124" s="6"/>
      <c r="H124" s="10"/>
      <c r="I124" s="6"/>
      <c r="J124" s="6"/>
      <c r="Z124" s="6"/>
    </row>
    <row r="125" spans="2:26" x14ac:dyDescent="0.2">
      <c r="B125" s="6"/>
      <c r="C125" s="8"/>
      <c r="D125" s="8"/>
      <c r="E125" s="6"/>
      <c r="F125" s="6"/>
      <c r="H125" s="10"/>
      <c r="I125" s="6"/>
      <c r="J125" s="6"/>
      <c r="Z125" s="6"/>
    </row>
    <row r="126" spans="2:26" x14ac:dyDescent="0.2">
      <c r="B126" s="6"/>
      <c r="C126" s="8"/>
      <c r="D126" s="8"/>
      <c r="E126" s="6"/>
      <c r="F126" s="6"/>
      <c r="H126" s="10"/>
      <c r="I126" s="6"/>
      <c r="J126" s="6"/>
      <c r="Z126" s="6"/>
    </row>
    <row r="127" spans="2:26" x14ac:dyDescent="0.2">
      <c r="B127" s="6"/>
      <c r="C127" s="8"/>
      <c r="D127" s="8"/>
      <c r="E127" s="6"/>
      <c r="F127" s="6"/>
      <c r="H127" s="10"/>
      <c r="I127" s="6"/>
      <c r="J127" s="6"/>
      <c r="Z127" s="6"/>
    </row>
    <row r="128" spans="2:26" x14ac:dyDescent="0.2">
      <c r="B128" s="6"/>
      <c r="C128" s="8"/>
      <c r="D128" s="8"/>
      <c r="E128" s="6"/>
      <c r="F128" s="6"/>
      <c r="H128" s="10"/>
      <c r="I128" s="6"/>
      <c r="J128" s="6"/>
      <c r="Z128" s="6"/>
    </row>
    <row r="129" spans="2:26" x14ac:dyDescent="0.2">
      <c r="B129" s="6"/>
      <c r="C129" s="8"/>
      <c r="D129" s="8"/>
      <c r="E129" s="6"/>
      <c r="F129" s="6"/>
      <c r="H129" s="10"/>
      <c r="I129" s="6"/>
      <c r="J129" s="6"/>
      <c r="Z129" s="6"/>
    </row>
    <row r="130" spans="2:26" x14ac:dyDescent="0.2">
      <c r="B130" s="6"/>
      <c r="C130" s="8"/>
      <c r="D130" s="8"/>
      <c r="E130" s="6"/>
      <c r="F130" s="6"/>
      <c r="H130" s="10"/>
      <c r="I130" s="6"/>
      <c r="J130" s="6"/>
      <c r="Z130" s="6"/>
    </row>
    <row r="131" spans="2:26" x14ac:dyDescent="0.2">
      <c r="B131" s="6"/>
      <c r="C131" s="8"/>
      <c r="D131" s="8"/>
      <c r="E131" s="6"/>
      <c r="F131" s="6"/>
      <c r="H131" s="10"/>
      <c r="I131" s="6"/>
      <c r="J131" s="6"/>
      <c r="Z131" s="6"/>
    </row>
    <row r="132" spans="2:26" x14ac:dyDescent="0.2">
      <c r="B132" s="6"/>
      <c r="C132" s="8"/>
      <c r="D132" s="8"/>
      <c r="E132" s="6"/>
      <c r="F132" s="6"/>
      <c r="H132" s="10"/>
      <c r="I132" s="6"/>
      <c r="J132" s="6"/>
      <c r="Z132" s="6"/>
    </row>
    <row r="133" spans="2:26" x14ac:dyDescent="0.2">
      <c r="B133" s="6"/>
      <c r="C133" s="8"/>
      <c r="D133" s="8"/>
      <c r="E133" s="6"/>
      <c r="F133" s="6"/>
      <c r="H133" s="10"/>
      <c r="I133" s="6"/>
      <c r="J133" s="6"/>
      <c r="Z133" s="6"/>
    </row>
    <row r="134" spans="2:26" x14ac:dyDescent="0.2">
      <c r="B134" s="6"/>
      <c r="C134" s="8"/>
      <c r="D134" s="8"/>
      <c r="E134" s="6"/>
      <c r="F134" s="6"/>
      <c r="H134" s="10"/>
      <c r="I134" s="6"/>
      <c r="J134" s="6"/>
      <c r="Z134" s="6"/>
    </row>
    <row r="135" spans="2:26" x14ac:dyDescent="0.2">
      <c r="B135" s="6"/>
      <c r="C135" s="8"/>
      <c r="D135" s="8"/>
      <c r="E135" s="6"/>
      <c r="F135" s="6"/>
      <c r="H135" s="10"/>
      <c r="I135" s="6"/>
      <c r="J135" s="6"/>
      <c r="Z135" s="6"/>
    </row>
    <row r="136" spans="2:26" x14ac:dyDescent="0.2">
      <c r="B136" s="6"/>
      <c r="C136" s="8"/>
      <c r="D136" s="8"/>
      <c r="E136" s="6"/>
      <c r="F136" s="6"/>
      <c r="H136" s="10"/>
      <c r="I136" s="6"/>
      <c r="J136" s="6"/>
      <c r="Z136" s="6"/>
    </row>
    <row r="137" spans="2:26" x14ac:dyDescent="0.2">
      <c r="B137" s="6"/>
      <c r="C137" s="8"/>
      <c r="D137" s="8"/>
      <c r="E137" s="6"/>
      <c r="F137" s="6"/>
      <c r="H137" s="10"/>
      <c r="I137" s="6"/>
      <c r="J137" s="6"/>
      <c r="Z137" s="6"/>
    </row>
    <row r="138" spans="2:26" x14ac:dyDescent="0.2">
      <c r="B138" s="6"/>
      <c r="C138" s="8"/>
      <c r="D138" s="8"/>
      <c r="E138" s="6"/>
      <c r="F138" s="6"/>
      <c r="H138" s="10"/>
      <c r="I138" s="6"/>
      <c r="J138" s="6"/>
      <c r="Z138" s="6"/>
    </row>
    <row r="139" spans="2:26" x14ac:dyDescent="0.2">
      <c r="B139" s="6"/>
      <c r="C139" s="8"/>
      <c r="D139" s="8"/>
      <c r="E139" s="6"/>
      <c r="F139" s="6"/>
      <c r="H139" s="10"/>
      <c r="I139" s="6"/>
      <c r="J139" s="6"/>
      <c r="Z139" s="6"/>
    </row>
    <row r="140" spans="2:26" x14ac:dyDescent="0.2">
      <c r="B140" s="6"/>
      <c r="C140" s="8"/>
      <c r="D140" s="8"/>
      <c r="E140" s="6"/>
      <c r="F140" s="6"/>
      <c r="H140" s="10"/>
      <c r="I140" s="6"/>
      <c r="J140" s="6"/>
      <c r="Z140" s="6"/>
    </row>
    <row r="141" spans="2:26" x14ac:dyDescent="0.2">
      <c r="B141" s="6"/>
      <c r="C141" s="8"/>
      <c r="D141" s="8"/>
      <c r="E141" s="6"/>
      <c r="F141" s="6"/>
      <c r="H141" s="10"/>
      <c r="I141" s="6"/>
      <c r="J141" s="6"/>
      <c r="Z141" s="6"/>
    </row>
    <row r="142" spans="2:26" x14ac:dyDescent="0.2">
      <c r="B142" s="6"/>
      <c r="C142" s="8"/>
      <c r="D142" s="8"/>
      <c r="E142" s="6"/>
      <c r="F142" s="6"/>
      <c r="H142" s="10"/>
      <c r="I142" s="6"/>
      <c r="J142" s="6"/>
      <c r="Z142" s="6"/>
    </row>
    <row r="143" spans="2:26" x14ac:dyDescent="0.2">
      <c r="B143" s="6"/>
      <c r="C143" s="8"/>
      <c r="D143" s="8"/>
      <c r="E143" s="6"/>
      <c r="F143" s="6"/>
      <c r="H143" s="10"/>
      <c r="I143" s="6"/>
      <c r="J143" s="6"/>
      <c r="Z143" s="6"/>
    </row>
    <row r="144" spans="2:26" x14ac:dyDescent="0.2">
      <c r="B144" s="6"/>
      <c r="C144" s="8"/>
      <c r="D144" s="8"/>
      <c r="E144" s="6"/>
      <c r="F144" s="6"/>
      <c r="H144" s="10"/>
      <c r="I144" s="6"/>
      <c r="J144" s="6"/>
      <c r="Z144" s="6"/>
    </row>
    <row r="145" spans="2:26" x14ac:dyDescent="0.2">
      <c r="B145" s="6"/>
      <c r="C145" s="8"/>
      <c r="D145" s="8"/>
      <c r="E145" s="6"/>
      <c r="F145" s="6"/>
      <c r="H145" s="10"/>
      <c r="I145" s="6"/>
      <c r="J145" s="6"/>
      <c r="Z145" s="6"/>
    </row>
    <row r="146" spans="2:26" x14ac:dyDescent="0.2">
      <c r="B146" s="6"/>
      <c r="C146" s="8"/>
      <c r="D146" s="8"/>
      <c r="E146" s="6"/>
      <c r="F146" s="6"/>
      <c r="H146" s="10"/>
      <c r="I146" s="6"/>
      <c r="J146" s="6"/>
      <c r="Z146" s="6"/>
    </row>
    <row r="147" spans="2:26" x14ac:dyDescent="0.2">
      <c r="B147" s="6"/>
      <c r="C147" s="8"/>
      <c r="D147" s="8"/>
      <c r="E147" s="6"/>
      <c r="F147" s="6"/>
      <c r="H147" s="10"/>
      <c r="I147" s="6"/>
      <c r="J147" s="6"/>
      <c r="Z147" s="6"/>
    </row>
    <row r="148" spans="2:26" x14ac:dyDescent="0.2">
      <c r="B148" s="6"/>
      <c r="C148" s="8"/>
      <c r="D148" s="8"/>
      <c r="E148" s="6"/>
      <c r="F148" s="6"/>
      <c r="H148" s="10"/>
      <c r="I148" s="6"/>
      <c r="J148" s="6"/>
      <c r="Z148" s="6"/>
    </row>
    <row r="149" spans="2:26" x14ac:dyDescent="0.2">
      <c r="B149" s="6"/>
      <c r="C149" s="8"/>
      <c r="D149" s="8"/>
      <c r="E149" s="6"/>
      <c r="F149" s="6"/>
      <c r="H149" s="10"/>
      <c r="I149" s="6"/>
      <c r="J149" s="6"/>
      <c r="Z149" s="6"/>
    </row>
    <row r="150" spans="2:26" x14ac:dyDescent="0.2">
      <c r="B150" s="6"/>
      <c r="C150" s="8"/>
      <c r="D150" s="8"/>
      <c r="E150" s="6"/>
      <c r="F150" s="6"/>
      <c r="H150" s="10"/>
      <c r="I150" s="6"/>
      <c r="J150" s="6"/>
      <c r="Z150" s="6"/>
    </row>
    <row r="151" spans="2:26" x14ac:dyDescent="0.2">
      <c r="B151" s="6"/>
      <c r="C151" s="8"/>
      <c r="D151" s="8"/>
      <c r="E151" s="6"/>
      <c r="F151" s="6"/>
      <c r="H151" s="10"/>
      <c r="I151" s="6"/>
      <c r="J151" s="6"/>
      <c r="Z151" s="6"/>
    </row>
  </sheetData>
  <sheetProtection selectLockedCells="1"/>
  <mergeCells count="1">
    <mergeCell ref="H3:J3"/>
  </mergeCells>
  <conditionalFormatting sqref="E4:E34">
    <cfRule type="cellIs" dxfId="5" priority="1" operator="equal">
      <formula>"Föräldraledig"</formula>
    </cfRule>
    <cfRule type="cellIs" dxfId="4" priority="6" operator="equal">
      <formula>"FRIDAG"</formula>
    </cfRule>
  </conditionalFormatting>
  <conditionalFormatting sqref="E4:E34">
    <cfRule type="cellIs" dxfId="3" priority="2" operator="equal">
      <formula>"Månad slut"</formula>
    </cfRule>
    <cfRule type="cellIs" dxfId="2" priority="4" operator="equal">
      <formula>"Semester"</formula>
    </cfRule>
    <cfRule type="cellIs" dxfId="1" priority="5" operator="equal">
      <formula>"FRIDAG"</formula>
    </cfRule>
  </conditionalFormatting>
  <conditionalFormatting sqref="E5">
    <cfRule type="cellIs" dxfId="0" priority="3" operator="equal">
      <formula>"Afd"</formula>
    </cfRule>
  </conditionalFormatting>
  <dataValidations count="2">
    <dataValidation type="list" allowBlank="1" showInputMessage="1" showErrorMessage="1" error="Använd rullisten, en liten trekant till höger om cellen. Clicka på CANCEL." sqref="E4:E34" xr:uid="{00000000-0002-0000-0100-000000000000}">
      <formula1>$N$2:$N$7</formula1>
    </dataValidation>
    <dataValidation type="whole" allowBlank="1" showInputMessage="1" showErrorMessage="1" prompt="Skriv tjänstgöringsgrad med bara siffror. tex 75 eller 100" sqref="I4" xr:uid="{00000000-0002-0000-0100-000001000000}">
      <formula1>0</formula1>
      <formula2>100</formula2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Main</vt:lpstr>
      <vt:lpstr>Exempel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 Brunnström</dc:creator>
  <cp:lastModifiedBy>Ola Brunnström</cp:lastModifiedBy>
  <dcterms:created xsi:type="dcterms:W3CDTF">2019-06-18T14:55:56Z</dcterms:created>
  <dcterms:modified xsi:type="dcterms:W3CDTF">2021-05-22T10:28:54Z</dcterms:modified>
  <cp:contentStatus/>
</cp:coreProperties>
</file>